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\"/>
    </mc:Choice>
  </mc:AlternateContent>
  <bookViews>
    <workbookView showHorizontalScroll="0" showVerticalScroll="0" showSheetTabs="0" xWindow="0" yWindow="0" windowWidth="24000" windowHeight="9735" tabRatio="445"/>
  </bookViews>
  <sheets>
    <sheet name="inventario 01 2025" sheetId="5" r:id="rId1"/>
    <sheet name="inventario 02 2024" sheetId="1" r:id="rId2"/>
    <sheet name="manometros" sheetId="6" r:id="rId3"/>
  </sheets>
  <definedNames>
    <definedName name="_xlnm._FilterDatabase" localSheetId="0" hidden="1">'inventario 01 2025'!$A$8:$O$20</definedName>
    <definedName name="_xlnm._FilterDatabase" localSheetId="1" hidden="1">'inventario 02 2024'!$A$8:$L$46</definedName>
    <definedName name="_xlnm.Print_Area" localSheetId="0">'inventario 01 2025'!$B$1:$O$41</definedName>
    <definedName name="_xlnm.Print_Area" localSheetId="1">'inventario 02 2024'!$B$1:$L$85</definedName>
    <definedName name="_xlnm.Print_Titles" localSheetId="0">'inventario 01 2025'!$1:$6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l="1"/>
  <c r="A13" i="6" s="1"/>
  <c r="A14" i="6" s="1"/>
  <c r="A15" i="6" s="1"/>
  <c r="A16" i="6" s="1"/>
  <c r="A17" i="6" s="1"/>
  <c r="A18" i="6" s="1"/>
  <c r="A19" i="6" s="1"/>
  <c r="A20" i="6" s="1"/>
  <c r="J64" i="1" l="1"/>
  <c r="J63" i="1"/>
  <c r="J54" i="1"/>
  <c r="J51" i="1"/>
  <c r="J58" i="1"/>
  <c r="J57" i="1"/>
  <c r="J56" i="1"/>
  <c r="J55" i="1"/>
  <c r="J53" i="1"/>
  <c r="J50" i="1"/>
  <c r="J30" i="1" l="1"/>
  <c r="J61" i="1" l="1"/>
  <c r="J62" i="1"/>
  <c r="J60" i="1"/>
  <c r="J12" i="1"/>
  <c r="J13" i="1"/>
  <c r="J15" i="1"/>
  <c r="J16" i="1"/>
  <c r="J27" i="1"/>
  <c r="J17" i="1"/>
  <c r="J24" i="1"/>
  <c r="J20" i="1"/>
  <c r="J23" i="1"/>
  <c r="J25" i="1"/>
  <c r="J18" i="1"/>
  <c r="J28" i="1"/>
  <c r="J29" i="1"/>
  <c r="J31" i="1"/>
  <c r="J32" i="1"/>
  <c r="J33" i="1"/>
  <c r="J35" i="1"/>
  <c r="J36" i="1"/>
  <c r="J37" i="1"/>
  <c r="J38" i="1"/>
  <c r="J40" i="1"/>
  <c r="J41" i="1"/>
  <c r="J42" i="1"/>
  <c r="J8" i="1"/>
  <c r="J9" i="1"/>
  <c r="J10" i="1"/>
  <c r="J11" i="1"/>
</calcChain>
</file>

<file path=xl/sharedStrings.xml><?xml version="1.0" encoding="utf-8"?>
<sst xmlns="http://schemas.openxmlformats.org/spreadsheetml/2006/main" count="559" uniqueCount="258">
  <si>
    <t xml:space="preserve">Nombre del Instrumento </t>
  </si>
  <si>
    <t>Modelo</t>
  </si>
  <si>
    <t>FO</t>
  </si>
  <si>
    <t>Funcionando Optimamente</t>
  </si>
  <si>
    <t>RM</t>
  </si>
  <si>
    <t>Requiere Mantenimiento</t>
  </si>
  <si>
    <t>FS</t>
  </si>
  <si>
    <t>DAT-VA-01</t>
  </si>
  <si>
    <t>Datalogger</t>
  </si>
  <si>
    <t>DAT-VA-02</t>
  </si>
  <si>
    <t>DAT-VA-04</t>
  </si>
  <si>
    <t>DAT-VA-06</t>
  </si>
  <si>
    <t>DAT-VA-07</t>
  </si>
  <si>
    <t>DAT-VA-10</t>
  </si>
  <si>
    <t>Micrometro</t>
  </si>
  <si>
    <t>TEH-VA-01</t>
  </si>
  <si>
    <t>TEH-VA-03</t>
  </si>
  <si>
    <t>Bascula</t>
  </si>
  <si>
    <t>BAS-AL-02</t>
  </si>
  <si>
    <t>BAS-AL-03</t>
  </si>
  <si>
    <t>BAS-CR-01</t>
  </si>
  <si>
    <t>BAS-AL-01</t>
  </si>
  <si>
    <t>Regla graduada</t>
  </si>
  <si>
    <t>REG-CA-02</t>
  </si>
  <si>
    <t>TEH-VA-04</t>
  </si>
  <si>
    <t>TEH-VA-05</t>
  </si>
  <si>
    <t>TEH-VA-06</t>
  </si>
  <si>
    <t>TEH-VA-07</t>
  </si>
  <si>
    <t>TEH-VA-08</t>
  </si>
  <si>
    <t>Ultima calibración</t>
  </si>
  <si>
    <t>Marca</t>
  </si>
  <si>
    <t>Ubicación especifica</t>
  </si>
  <si>
    <t xml:space="preserve"> Fuera de Servicio</t>
  </si>
  <si>
    <t>Elaboró:</t>
  </si>
  <si>
    <t xml:space="preserve">Código de documento:                                    </t>
  </si>
  <si>
    <t>No.</t>
  </si>
  <si>
    <t>Autorizó:</t>
  </si>
  <si>
    <t>Responsable Sanitario</t>
  </si>
  <si>
    <t xml:space="preserve">*Estado </t>
  </si>
  <si>
    <t>GAN-FOR-VAL-07-01</t>
  </si>
  <si>
    <t>No.  de Serie</t>
  </si>
  <si>
    <t>FORMATO</t>
  </si>
  <si>
    <t xml:space="preserve">                                                 </t>
  </si>
  <si>
    <t>INVENTARIO DE INSTRUMENTOS</t>
  </si>
  <si>
    <t xml:space="preserve">Número de hojas:   ver pie de página                            </t>
  </si>
  <si>
    <t>Código</t>
  </si>
  <si>
    <t>Próxima calibración</t>
  </si>
  <si>
    <t>No. de informe de calibración</t>
  </si>
  <si>
    <t>V23-02494</t>
  </si>
  <si>
    <t>Validación</t>
  </si>
  <si>
    <t>RHT10</t>
  </si>
  <si>
    <t>Extech Instruments</t>
  </si>
  <si>
    <t>V23-02493</t>
  </si>
  <si>
    <t>V23-02492</t>
  </si>
  <si>
    <t>V23-02491</t>
  </si>
  <si>
    <t>V23-02490</t>
  </si>
  <si>
    <t>V23-02489</t>
  </si>
  <si>
    <t>V23-02486</t>
  </si>
  <si>
    <t>N/A</t>
  </si>
  <si>
    <t>TEH-VA-09</t>
  </si>
  <si>
    <t>Termohigrómetro</t>
  </si>
  <si>
    <t>V23-03115</t>
  </si>
  <si>
    <t>HTC-1</t>
  </si>
  <si>
    <t>V23-03114</t>
  </si>
  <si>
    <t>V23-03113</t>
  </si>
  <si>
    <t>V23-03112</t>
  </si>
  <si>
    <t>V23-02488</t>
  </si>
  <si>
    <t>V23-02487</t>
  </si>
  <si>
    <t>DODL25308</t>
  </si>
  <si>
    <t>V23-02485</t>
  </si>
  <si>
    <t>TEH-AS-01</t>
  </si>
  <si>
    <t>DODL25309</t>
  </si>
  <si>
    <t>V23-03674</t>
  </si>
  <si>
    <t>Museo Muestras</t>
  </si>
  <si>
    <t>TEH-MM-01</t>
  </si>
  <si>
    <t>V23-03675</t>
  </si>
  <si>
    <t>Sabanas</t>
  </si>
  <si>
    <t>TEH-AL-03</t>
  </si>
  <si>
    <t>Almacén Producto Terminado/Pasillo 2</t>
  </si>
  <si>
    <t>TEH-AL-02</t>
  </si>
  <si>
    <t>Almacén Producto Terminado/Pasillo 1</t>
  </si>
  <si>
    <t>TEH-AL-01</t>
  </si>
  <si>
    <t>Corte</t>
  </si>
  <si>
    <t>TEH-S2-01</t>
  </si>
  <si>
    <t>V23-03673</t>
  </si>
  <si>
    <t>V23-03672</t>
  </si>
  <si>
    <t>Ultrasonido</t>
  </si>
  <si>
    <t>TEH-US-01</t>
  </si>
  <si>
    <t>TEH-E2-02</t>
  </si>
  <si>
    <t>TEH-E2-01</t>
  </si>
  <si>
    <t>MASA</t>
  </si>
  <si>
    <t>Calidad</t>
  </si>
  <si>
    <t>BAPCA-100</t>
  </si>
  <si>
    <t>Rhino</t>
  </si>
  <si>
    <t>V24-00482</t>
  </si>
  <si>
    <t>BAPCA-100-2402-0293</t>
  </si>
  <si>
    <t>BAS-US-01</t>
  </si>
  <si>
    <t>Advance</t>
  </si>
  <si>
    <t>V23-03469</t>
  </si>
  <si>
    <t>Almacen materia prima 01</t>
  </si>
  <si>
    <t>A21-000444</t>
  </si>
  <si>
    <t>PCP 500</t>
  </si>
  <si>
    <t>Torrey</t>
  </si>
  <si>
    <t>V24-00484</t>
  </si>
  <si>
    <t>BAPO10-01224</t>
  </si>
  <si>
    <t>BAPO-10</t>
  </si>
  <si>
    <t>Almacèn/exterior</t>
  </si>
  <si>
    <t>D16-5587</t>
  </si>
  <si>
    <t>WI-10T</t>
  </si>
  <si>
    <t>V24-00483</t>
  </si>
  <si>
    <t>Subproducto</t>
  </si>
  <si>
    <t>BAPO10-07441</t>
  </si>
  <si>
    <t>V24-00481</t>
  </si>
  <si>
    <t>BACO3002084</t>
  </si>
  <si>
    <t>BACO-30</t>
  </si>
  <si>
    <t>V24-00115</t>
  </si>
  <si>
    <t>B703588918</t>
  </si>
  <si>
    <t>AX423/E</t>
  </si>
  <si>
    <t>Ohaus</t>
  </si>
  <si>
    <t>BAN-CA-01</t>
  </si>
  <si>
    <t>Balanza</t>
  </si>
  <si>
    <t>V24-00114</t>
  </si>
  <si>
    <t>B625652222</t>
  </si>
  <si>
    <t>PA323</t>
  </si>
  <si>
    <t>MEDIDA</t>
  </si>
  <si>
    <t>31831124WS</t>
  </si>
  <si>
    <t>Fluke</t>
  </si>
  <si>
    <t>TER-CA-01</t>
  </si>
  <si>
    <t>Termometro Infrarojo</t>
  </si>
  <si>
    <t>37418:MUT-CA-01</t>
  </si>
  <si>
    <t>CD772</t>
  </si>
  <si>
    <t>Sanwa</t>
  </si>
  <si>
    <t>MUT-CA-01</t>
  </si>
  <si>
    <t>Multimetro</t>
  </si>
  <si>
    <t>D-1173-23</t>
  </si>
  <si>
    <t>D-1175-23</t>
  </si>
  <si>
    <t>Metax</t>
  </si>
  <si>
    <t>D-1174-23</t>
  </si>
  <si>
    <t>REG-CA-01</t>
  </si>
  <si>
    <t>Cronometro digital</t>
  </si>
  <si>
    <t>CRO-VA-01</t>
  </si>
  <si>
    <t xml:space="preserve">Extech </t>
  </si>
  <si>
    <t>STW515</t>
  </si>
  <si>
    <t>CLAM-TF-0045-24</t>
  </si>
  <si>
    <t>V24-00763</t>
  </si>
  <si>
    <t>V24-00766</t>
  </si>
  <si>
    <t>V24-00767</t>
  </si>
  <si>
    <t>Subproducto 2</t>
  </si>
  <si>
    <t>Sellado</t>
  </si>
  <si>
    <t>VERSIÓN</t>
  </si>
  <si>
    <t>Nuevo</t>
  </si>
  <si>
    <t>HISTÓRICO DE CAMBIOS</t>
  </si>
  <si>
    <t>V24-00765</t>
  </si>
  <si>
    <t>V24-00751</t>
  </si>
  <si>
    <t>Titulo:</t>
  </si>
  <si>
    <t>V24-01926</t>
  </si>
  <si>
    <t>V24-01928</t>
  </si>
  <si>
    <t>V24-01927</t>
  </si>
  <si>
    <t>01</t>
  </si>
  <si>
    <t>I.I. Alan Christian Galicia Castillo</t>
  </si>
  <si>
    <t>02</t>
  </si>
  <si>
    <t>HISTORICO DE CAMBIOS</t>
  </si>
  <si>
    <t>M. en C. Verónica Olivos Guadalupe</t>
  </si>
  <si>
    <t>TEH-VA-10</t>
  </si>
  <si>
    <t>TEH-VA-11</t>
  </si>
  <si>
    <t>TEH-SB-01</t>
  </si>
  <si>
    <t>HTC-2</t>
  </si>
  <si>
    <t>TEH-CR-01</t>
  </si>
  <si>
    <t>TEH-AL-05</t>
  </si>
  <si>
    <t>Coordinación de Validación</t>
  </si>
  <si>
    <t>TEMP &amp;HUMIDITY METER</t>
  </si>
  <si>
    <t>JKR15841</t>
  </si>
  <si>
    <t>CCA-1994-24-TH</t>
  </si>
  <si>
    <t>CCA-1993-24-TH</t>
  </si>
  <si>
    <t>CCA-1991-24-TH</t>
  </si>
  <si>
    <t>CCA-1992-24-TH</t>
  </si>
  <si>
    <t>CCA-1995-24-TH</t>
  </si>
  <si>
    <t>CCA-1996-24-TH</t>
  </si>
  <si>
    <t>Subproductos 2</t>
  </si>
  <si>
    <t>TEMPERATURA - HUMEDAD RELATIVA</t>
  </si>
  <si>
    <t>Observaciones
*Estado</t>
  </si>
  <si>
    <t>INSTRUMENTO NUEVO, CALIBRADO</t>
  </si>
  <si>
    <t>Roto se da de Baja,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realiza cambio por el TEH-SB-01</t>
  </si>
  <si>
    <t>No cumple humedad, Se da de Baja.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cambia por el TEH-CR-01</t>
  </si>
  <si>
    <t>No cumple humedad, Se da de Baja.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cambia por el TEH-VA-10.</t>
  </si>
  <si>
    <t>No cumple humedad, Se da de Baja.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cambia por el TEH-VA-11.</t>
  </si>
  <si>
    <t xml:space="preserve">    Fecha:</t>
  </si>
  <si>
    <t>Se actualiza para incluir instrumentos nuevos.</t>
  </si>
  <si>
    <t>CCA-0457-24-M</t>
  </si>
  <si>
    <t>V24-00764 S</t>
  </si>
  <si>
    <t>V24-00768 S</t>
  </si>
  <si>
    <t>V24-00769 S</t>
  </si>
  <si>
    <t>Almacén Materia Prima 03</t>
  </si>
  <si>
    <t>TEH-SE-01</t>
  </si>
  <si>
    <t>CLOK / TEMP &amp;HUMIDITY METER</t>
  </si>
  <si>
    <t>62 MAX</t>
  </si>
  <si>
    <t>FO,
El código TEH-AL-04 se da de Baja.</t>
  </si>
  <si>
    <t>FO,
El código TEH-CB-01 se da de Baja.</t>
  </si>
  <si>
    <t>FO,
El código TEH-E1-01 se da de Baja.</t>
  </si>
  <si>
    <t>TEH-SA-02</t>
  </si>
  <si>
    <t>TEH-AL-06</t>
  </si>
  <si>
    <t>TEH-EN-01</t>
  </si>
  <si>
    <t>TEH-EN-02</t>
  </si>
  <si>
    <t>FO,
El código TEH-S1-01 se da de Baja.</t>
  </si>
  <si>
    <t>BAN-CA-02</t>
  </si>
  <si>
    <t>MIC-CA-01</t>
  </si>
  <si>
    <t>FO,
El código TEH-PL-01 se da de Baja.</t>
  </si>
  <si>
    <t>No cumple Humedad, Se da de Baja.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cambia por el TEH-AL-05</t>
  </si>
  <si>
    <t>TEH-SA-01</t>
  </si>
  <si>
    <t>Almacén Materia Prima 02</t>
  </si>
  <si>
    <t>Almacén Materia Prima 01</t>
  </si>
  <si>
    <t xml:space="preserve"> Ensamble  1</t>
  </si>
  <si>
    <t>Ensamble 2</t>
  </si>
  <si>
    <t>No cumple humedad, Se da de Baja.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cambia por el  TEH-SE-01</t>
  </si>
  <si>
    <t>Bascula / Indicador</t>
  </si>
  <si>
    <t>BP-500A / I-PCA</t>
  </si>
  <si>
    <t>AP500715 / IPCA-00581</t>
  </si>
  <si>
    <t>Almacén Materia Prima</t>
  </si>
  <si>
    <t>FO,
El código BAN-AS-01 se da de Baja.</t>
  </si>
  <si>
    <t>FO,
El código BAS-GU-01 se da de Baja.</t>
  </si>
  <si>
    <t>FO,
El código BAS-GU-02 se da de Baja.</t>
  </si>
  <si>
    <t>BAS-SB-01</t>
  </si>
  <si>
    <t>BAS-SB-02</t>
  </si>
  <si>
    <t xml:space="preserve"> MDC-25MX</t>
  </si>
  <si>
    <t>Mitutoyo 293-230-30</t>
  </si>
  <si>
    <t>Versión Inventario: 02</t>
  </si>
  <si>
    <t>FO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código MIC-MP-01 se da de Baja.</t>
  </si>
  <si>
    <t>Versión: 02</t>
  </si>
  <si>
    <t>03</t>
  </si>
  <si>
    <t>Manómetros</t>
  </si>
  <si>
    <t>04</t>
  </si>
  <si>
    <t>MAN-FA-06</t>
  </si>
  <si>
    <t>MAN-FA-07</t>
  </si>
  <si>
    <t>MAN-FA-08</t>
  </si>
  <si>
    <t>MAN-FA-09</t>
  </si>
  <si>
    <t>MAN-FA-10</t>
  </si>
  <si>
    <t>MAN-FA-11</t>
  </si>
  <si>
    <t>MAN-FA-12</t>
  </si>
  <si>
    <t>MAN-FA-13</t>
  </si>
  <si>
    <t>MAN-FA-14</t>
  </si>
  <si>
    <t>MAN-FA-15</t>
  </si>
  <si>
    <t>MAN-FA-16</t>
  </si>
  <si>
    <t>MAN-FA-17</t>
  </si>
  <si>
    <t>MAN-FA-18</t>
  </si>
  <si>
    <t>MAN-FA-19</t>
  </si>
  <si>
    <t>MAN-FA-20</t>
  </si>
  <si>
    <t>MAN-FA-21</t>
  </si>
  <si>
    <t>MAN-MA-01</t>
  </si>
  <si>
    <t>MAN-MA-02</t>
  </si>
  <si>
    <t>Dwyer/MAGNEHELIC</t>
  </si>
  <si>
    <t>Frecuencia</t>
  </si>
  <si>
    <t>Alcance de Medición</t>
  </si>
  <si>
    <t>Rango de Operación</t>
  </si>
  <si>
    <r>
      <t xml:space="preserve">Versión Inventario: </t>
    </r>
    <r>
      <rPr>
        <b/>
        <sz val="18"/>
        <color rgb="FFFF0000"/>
        <rFont val="Arial"/>
        <family val="2"/>
      </rPr>
      <t>00</t>
    </r>
  </si>
  <si>
    <t xml:space="preserve">MAGNITUD </t>
  </si>
  <si>
    <t>NOMBRE</t>
  </si>
  <si>
    <t xml:space="preserve">NOMBRE </t>
  </si>
  <si>
    <t>Versión: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</si>
</sst>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rgb="FF00B05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color theme="1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BFBF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0" fillId="0" borderId="0" xfId="0" applyFill="1" applyAlignment="1">
      <alignment wrapText="1"/>
    </xf>
    <xf numFmtId="0" fontId="2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3" fillId="0" borderId="1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5" fontId="9" fillId="0" borderId="13" xfId="0" applyNumberFormat="1" applyFont="1" applyFill="1" applyBorder="1" applyAlignment="1">
      <alignment horizontal="center" vertical="center"/>
    </xf>
    <xf numFmtId="17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/>
    </xf>
    <xf numFmtId="17" fontId="9" fillId="0" borderId="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15" fontId="9" fillId="0" borderId="18" xfId="0" applyNumberFormat="1" applyFont="1" applyFill="1" applyBorder="1" applyAlignment="1">
      <alignment horizontal="center" vertical="center"/>
    </xf>
    <xf numFmtId="17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17" fontId="9" fillId="0" borderId="2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7" fontId="9" fillId="0" borderId="25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11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/>
    <xf numFmtId="0" fontId="20" fillId="0" borderId="0" xfId="0" applyFont="1" applyFill="1" applyAlignment="1">
      <alignment wrapText="1"/>
    </xf>
    <xf numFmtId="0" fontId="21" fillId="0" borderId="0" xfId="0" applyFont="1" applyFill="1"/>
    <xf numFmtId="0" fontId="19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14" fontId="1" fillId="0" borderId="0" xfId="0" applyNumberFormat="1" applyFont="1" applyFill="1"/>
    <xf numFmtId="164" fontId="1" fillId="0" borderId="0" xfId="0" applyNumberFormat="1" applyFont="1" applyFill="1"/>
    <xf numFmtId="15" fontId="24" fillId="0" borderId="1" xfId="0" applyNumberFormat="1" applyFont="1" applyBorder="1" applyAlignment="1">
      <alignment horizontal="center" vertical="center"/>
    </xf>
    <xf numFmtId="15" fontId="24" fillId="0" borderId="13" xfId="0" applyNumberFormat="1" applyFont="1" applyBorder="1" applyAlignment="1">
      <alignment horizontal="center" vertical="center"/>
    </xf>
    <xf numFmtId="17" fontId="24" fillId="0" borderId="13" xfId="0" applyNumberFormat="1" applyFont="1" applyBorder="1" applyAlignment="1">
      <alignment horizontal="center" vertical="center"/>
    </xf>
    <xf numFmtId="17" fontId="24" fillId="0" borderId="1" xfId="0" applyNumberFormat="1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15" fontId="24" fillId="0" borderId="11" xfId="0" applyNumberFormat="1" applyFont="1" applyBorder="1" applyAlignment="1">
      <alignment horizontal="center" vertical="center"/>
    </xf>
    <xf numFmtId="17" fontId="24" fillId="0" borderId="11" xfId="0" applyNumberFormat="1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/>
    <xf numFmtId="0" fontId="2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6" fillId="3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6" fillId="3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31" fillId="0" borderId="0" xfId="0" applyFont="1" applyFill="1"/>
    <xf numFmtId="0" fontId="30" fillId="0" borderId="0" xfId="0" applyFont="1" applyFill="1" applyAlignment="1">
      <alignment horizontal="center" vertical="center"/>
    </xf>
    <xf numFmtId="0" fontId="32" fillId="0" borderId="0" xfId="0" applyFont="1" applyFill="1"/>
    <xf numFmtId="0" fontId="29" fillId="0" borderId="0" xfId="0" applyFont="1" applyFill="1"/>
    <xf numFmtId="0" fontId="29" fillId="0" borderId="0" xfId="0" applyFont="1" applyFill="1" applyAlignment="1">
      <alignment horizontal="center" wrapText="1"/>
    </xf>
    <xf numFmtId="14" fontId="31" fillId="0" borderId="0" xfId="0" applyNumberFormat="1" applyFont="1" applyFill="1"/>
    <xf numFmtId="164" fontId="31" fillId="0" borderId="0" xfId="0" applyNumberFormat="1" applyFont="1" applyFill="1"/>
    <xf numFmtId="0" fontId="29" fillId="0" borderId="0" xfId="0" applyFont="1" applyFill="1" applyAlignment="1">
      <alignment wrapText="1"/>
    </xf>
    <xf numFmtId="0" fontId="34" fillId="0" borderId="0" xfId="0" applyFont="1" applyFill="1"/>
    <xf numFmtId="0" fontId="35" fillId="0" borderId="0" xfId="0" applyFont="1" applyFill="1"/>
    <xf numFmtId="0" fontId="34" fillId="5" borderId="0" xfId="0" applyFont="1" applyFill="1"/>
    <xf numFmtId="0" fontId="35" fillId="5" borderId="0" xfId="0" applyFont="1" applyFill="1"/>
    <xf numFmtId="0" fontId="36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37" fillId="0" borderId="0" xfId="0" applyFont="1" applyFill="1"/>
    <xf numFmtId="14" fontId="37" fillId="0" borderId="0" xfId="0" applyNumberFormat="1" applyFont="1" applyFill="1"/>
    <xf numFmtId="164" fontId="37" fillId="0" borderId="0" xfId="0" applyNumberFormat="1" applyFont="1" applyFill="1"/>
    <xf numFmtId="164" fontId="37" fillId="0" borderId="0" xfId="0" applyNumberFormat="1" applyFont="1" applyFill="1" applyBorder="1"/>
    <xf numFmtId="0" fontId="34" fillId="0" borderId="0" xfId="0" applyFont="1" applyFill="1" applyAlignment="1">
      <alignment wrapText="1"/>
    </xf>
    <xf numFmtId="0" fontId="34" fillId="4" borderId="0" xfId="0" applyFont="1" applyFill="1"/>
    <xf numFmtId="0" fontId="35" fillId="4" borderId="0" xfId="0" applyFont="1" applyFill="1"/>
    <xf numFmtId="0" fontId="27" fillId="0" borderId="0" xfId="0" applyFont="1" applyFill="1"/>
    <xf numFmtId="0" fontId="30" fillId="0" borderId="0" xfId="0" applyFont="1" applyFill="1"/>
    <xf numFmtId="0" fontId="33" fillId="0" borderId="0" xfId="0" applyFont="1" applyFill="1"/>
    <xf numFmtId="0" fontId="39" fillId="2" borderId="22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/>
    </xf>
    <xf numFmtId="14" fontId="39" fillId="2" borderId="23" xfId="0" applyNumberFormat="1" applyFont="1" applyFill="1" applyBorder="1" applyAlignment="1">
      <alignment horizontal="center" vertical="center" wrapText="1"/>
    </xf>
    <xf numFmtId="164" fontId="39" fillId="2" borderId="23" xfId="0" applyNumberFormat="1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2" fillId="0" borderId="0" xfId="0" applyFont="1" applyFill="1"/>
    <xf numFmtId="14" fontId="42" fillId="0" borderId="0" xfId="0" applyNumberFormat="1" applyFont="1" applyFill="1"/>
    <xf numFmtId="164" fontId="42" fillId="0" borderId="0" xfId="0" applyNumberFormat="1" applyFont="1" applyFill="1"/>
    <xf numFmtId="0" fontId="43" fillId="0" borderId="0" xfId="0" applyFont="1" applyFill="1" applyAlignment="1">
      <alignment wrapText="1"/>
    </xf>
    <xf numFmtId="0" fontId="41" fillId="0" borderId="1" xfId="0" applyFont="1" applyFill="1" applyBorder="1" applyAlignment="1">
      <alignment horizontal="right" vertical="center"/>
    </xf>
    <xf numFmtId="0" fontId="44" fillId="0" borderId="0" xfId="0" applyFont="1" applyFill="1"/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wrapText="1"/>
    </xf>
    <xf numFmtId="0" fontId="42" fillId="0" borderId="0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0" fontId="47" fillId="3" borderId="28" xfId="0" applyFont="1" applyFill="1" applyBorder="1" applyAlignment="1">
      <alignment horizontal="center" vertical="center"/>
    </xf>
    <xf numFmtId="0" fontId="47" fillId="3" borderId="21" xfId="0" applyFont="1" applyFill="1" applyBorder="1" applyAlignment="1">
      <alignment horizontal="center" vertical="center"/>
    </xf>
    <xf numFmtId="0" fontId="48" fillId="3" borderId="21" xfId="0" applyFont="1" applyFill="1" applyBorder="1" applyAlignment="1">
      <alignment horizontal="center" vertical="center"/>
    </xf>
    <xf numFmtId="0" fontId="47" fillId="3" borderId="21" xfId="0" applyFont="1" applyFill="1" applyBorder="1" applyAlignment="1">
      <alignment horizontal="center" vertical="center" wrapText="1"/>
    </xf>
    <xf numFmtId="15" fontId="47" fillId="3" borderId="21" xfId="0" applyNumberFormat="1" applyFont="1" applyFill="1" applyBorder="1" applyAlignment="1">
      <alignment horizontal="center" vertical="center"/>
    </xf>
    <xf numFmtId="17" fontId="47" fillId="3" borderId="21" xfId="0" applyNumberFormat="1" applyFont="1" applyFill="1" applyBorder="1" applyAlignment="1">
      <alignment horizontal="center" vertical="center"/>
    </xf>
    <xf numFmtId="164" fontId="47" fillId="3" borderId="21" xfId="0" applyNumberFormat="1" applyFont="1" applyFill="1" applyBorder="1" applyAlignment="1">
      <alignment horizontal="center" vertical="center"/>
    </xf>
    <xf numFmtId="0" fontId="47" fillId="3" borderId="29" xfId="0" applyFont="1" applyFill="1" applyBorder="1" applyAlignment="1">
      <alignment horizontal="center" vertical="center"/>
    </xf>
    <xf numFmtId="0" fontId="47" fillId="3" borderId="15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15" fontId="47" fillId="3" borderId="1" xfId="0" applyNumberFormat="1" applyFont="1" applyFill="1" applyBorder="1" applyAlignment="1">
      <alignment horizontal="center" vertical="center"/>
    </xf>
    <xf numFmtId="17" fontId="47" fillId="3" borderId="1" xfId="0" applyNumberFormat="1" applyFont="1" applyFill="1" applyBorder="1" applyAlignment="1">
      <alignment horizontal="center" vertical="center"/>
    </xf>
    <xf numFmtId="164" fontId="47" fillId="3" borderId="1" xfId="0" applyNumberFormat="1" applyFont="1" applyFill="1" applyBorder="1" applyAlignment="1">
      <alignment horizontal="center" vertical="center"/>
    </xf>
    <xf numFmtId="0" fontId="47" fillId="3" borderId="16" xfId="0" applyFont="1" applyFill="1" applyBorder="1" applyAlignment="1">
      <alignment horizontal="center" vertical="center"/>
    </xf>
    <xf numFmtId="17" fontId="47" fillId="0" borderId="1" xfId="0" applyNumberFormat="1" applyFont="1" applyFill="1" applyBorder="1" applyAlignment="1">
      <alignment horizontal="center" vertical="center"/>
    </xf>
    <xf numFmtId="164" fontId="47" fillId="0" borderId="1" xfId="0" applyNumberFormat="1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/>
    </xf>
    <xf numFmtId="15" fontId="47" fillId="6" borderId="1" xfId="0" applyNumberFormat="1" applyFont="1" applyFill="1" applyBorder="1" applyAlignment="1">
      <alignment horizontal="center" vertical="center"/>
    </xf>
    <xf numFmtId="17" fontId="47" fillId="6" borderId="1" xfId="0" applyNumberFormat="1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 wrapText="1"/>
    </xf>
    <xf numFmtId="0" fontId="47" fillId="6" borderId="15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15" fontId="47" fillId="0" borderId="1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17" fontId="47" fillId="0" borderId="1" xfId="0" applyNumberFormat="1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5" fontId="47" fillId="0" borderId="36" xfId="0" applyNumberFormat="1" applyFont="1" applyFill="1" applyBorder="1" applyAlignment="1">
      <alignment horizontal="center" vertical="center"/>
    </xf>
    <xf numFmtId="17" fontId="47" fillId="0" borderId="36" xfId="0" applyNumberFormat="1" applyFont="1" applyFill="1" applyBorder="1" applyAlignment="1">
      <alignment horizontal="center" vertical="center" wrapText="1"/>
    </xf>
    <xf numFmtId="164" fontId="47" fillId="0" borderId="21" xfId="0" applyNumberFormat="1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7" fillId="6" borderId="28" xfId="0" applyFont="1" applyFill="1" applyBorder="1" applyAlignment="1">
      <alignment horizontal="center" vertical="center"/>
    </xf>
    <xf numFmtId="0" fontId="47" fillId="6" borderId="21" xfId="0" applyFont="1" applyFill="1" applyBorder="1" applyAlignment="1">
      <alignment horizontal="center" vertical="center"/>
    </xf>
    <xf numFmtId="0" fontId="48" fillId="6" borderId="21" xfId="0" applyFont="1" applyFill="1" applyBorder="1" applyAlignment="1">
      <alignment horizontal="center" vertical="center"/>
    </xf>
    <xf numFmtId="15" fontId="47" fillId="6" borderId="21" xfId="0" applyNumberFormat="1" applyFont="1" applyFill="1" applyBorder="1" applyAlignment="1">
      <alignment horizontal="center" vertical="center"/>
    </xf>
    <xf numFmtId="17" fontId="47" fillId="6" borderId="21" xfId="0" applyNumberFormat="1" applyFont="1" applyFill="1" applyBorder="1" applyAlignment="1">
      <alignment horizontal="center" vertical="center"/>
    </xf>
    <xf numFmtId="0" fontId="47" fillId="6" borderId="29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15" fontId="47" fillId="0" borderId="0" xfId="0" applyNumberFormat="1" applyFont="1" applyFill="1" applyBorder="1" applyAlignment="1">
      <alignment horizontal="center" vertical="center"/>
    </xf>
    <xf numFmtId="17" fontId="47" fillId="0" borderId="0" xfId="0" applyNumberFormat="1" applyFont="1" applyFill="1" applyBorder="1" applyAlignment="1">
      <alignment horizontal="center" vertical="center" wrapText="1"/>
    </xf>
    <xf numFmtId="164" fontId="47" fillId="0" borderId="0" xfId="0" applyNumberFormat="1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34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39" fillId="5" borderId="24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 wrapText="1"/>
    </xf>
    <xf numFmtId="0" fontId="39" fillId="5" borderId="31" xfId="0" applyFont="1" applyFill="1" applyBorder="1" applyAlignment="1">
      <alignment horizontal="center" vertical="center" wrapText="1"/>
    </xf>
    <xf numFmtId="0" fontId="39" fillId="5" borderId="3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wrapText="1"/>
    </xf>
    <xf numFmtId="0" fontId="39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right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BFB"/>
      <color rgb="FFFFE0D5"/>
      <color rgb="FFF8E7DC"/>
      <color rgb="FFF5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550410</xdr:colOff>
      <xdr:row>0</xdr:row>
      <xdr:rowOff>0</xdr:rowOff>
    </xdr:from>
    <xdr:to>
      <xdr:col>3</xdr:col>
      <xdr:colOff>952500</xdr:colOff>
      <xdr:row>2</xdr:row>
      <xdr:rowOff>6719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946" y="0"/>
          <a:ext cx="2647268" cy="1040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105540</xdr:rowOff>
    </xdr:from>
    <xdr:to>
      <xdr:col>2</xdr:col>
      <xdr:colOff>1822481</xdr:colOff>
      <xdr:row>1</xdr:row>
      <xdr:rowOff>289377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105540"/>
          <a:ext cx="1670080" cy="51040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127001</xdr:colOff>
      <xdr:row>42</xdr:row>
      <xdr:rowOff>118543</xdr:rowOff>
    </xdr:from>
    <xdr:ext cx="1673662" cy="523229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17513007"/>
          <a:ext cx="1673662" cy="5232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topLeftCell="G1" zoomScale="62" zoomScaleNormal="62" zoomScaleSheetLayoutView="40" zoomScalePageLayoutView="10" workbookViewId="0">
      <selection activeCell="L1" sqref="L1:M2"/>
    </sheetView>
  </sheetViews>
  <sheetFormatPr baseColWidth="10" defaultColWidth="10.85546875" defaultRowHeight="15.75" x14ac:dyDescent="0.25"/>
  <cols>
    <col min="1" max="1" width="10.85546875" style="2"/>
    <col min="2" max="2" width="8.85546875" style="4" customWidth="1"/>
    <col min="3" max="3" width="31.28515625" style="89" customWidth="1"/>
    <col min="4" max="4" width="25.7109375" style="89" customWidth="1"/>
    <col min="5" max="5" width="48.28515625" style="91" customWidth="1"/>
    <col min="6" max="6" width="24.7109375" style="4" customWidth="1"/>
    <col min="7" max="7" width="42" style="4" customWidth="1"/>
    <col min="8" max="9" width="34.42578125" style="4" customWidth="1"/>
    <col min="10" max="10" width="57.140625" style="4" customWidth="1"/>
    <col min="11" max="11" width="25.140625" style="4" customWidth="1"/>
    <col min="12" max="12" width="37.7109375" style="74" customWidth="1"/>
    <col min="13" max="13" width="33.42578125" style="75" customWidth="1"/>
    <col min="14" max="14" width="44.140625" style="75" customWidth="1"/>
    <col min="15" max="15" width="49.140625" style="8" customWidth="1"/>
    <col min="16" max="16384" width="10.85546875" style="2"/>
  </cols>
  <sheetData>
    <row r="1" spans="1:15" s="127" customFormat="1" ht="40.9" customHeight="1" x14ac:dyDescent="0.3">
      <c r="A1" s="126"/>
      <c r="B1" s="243" t="s">
        <v>42</v>
      </c>
      <c r="C1" s="244"/>
      <c r="D1" s="244"/>
      <c r="E1" s="247" t="s">
        <v>41</v>
      </c>
      <c r="F1" s="240" t="s">
        <v>34</v>
      </c>
      <c r="G1" s="240"/>
      <c r="H1" s="248" t="s">
        <v>39</v>
      </c>
      <c r="I1" s="249"/>
      <c r="J1" s="249"/>
      <c r="K1" s="250"/>
      <c r="L1" s="240" t="s">
        <v>257</v>
      </c>
      <c r="M1" s="240"/>
      <c r="N1" s="240" t="s">
        <v>44</v>
      </c>
      <c r="O1" s="241"/>
    </row>
    <row r="2" spans="1:15" s="127" customFormat="1" ht="40.9" customHeight="1" x14ac:dyDescent="0.3">
      <c r="A2" s="126"/>
      <c r="B2" s="245"/>
      <c r="C2" s="246"/>
      <c r="D2" s="246"/>
      <c r="E2" s="208"/>
      <c r="F2" s="221"/>
      <c r="G2" s="221"/>
      <c r="H2" s="251"/>
      <c r="I2" s="252"/>
      <c r="J2" s="252"/>
      <c r="K2" s="253"/>
      <c r="L2" s="221"/>
      <c r="M2" s="221"/>
      <c r="N2" s="221"/>
      <c r="O2" s="242"/>
    </row>
    <row r="3" spans="1:15" s="127" customFormat="1" ht="25.15" customHeight="1" x14ac:dyDescent="0.3">
      <c r="A3" s="126"/>
      <c r="B3" s="227" t="s">
        <v>154</v>
      </c>
      <c r="C3" s="228"/>
      <c r="D3" s="231" t="s">
        <v>43</v>
      </c>
      <c r="E3" s="232"/>
      <c r="F3" s="231"/>
      <c r="G3" s="231"/>
      <c r="H3" s="231"/>
      <c r="I3" s="231"/>
      <c r="J3" s="231"/>
      <c r="K3" s="231"/>
      <c r="L3" s="231"/>
      <c r="M3" s="231"/>
      <c r="N3" s="231"/>
      <c r="O3" s="235" t="s">
        <v>253</v>
      </c>
    </row>
    <row r="4" spans="1:15" s="127" customFormat="1" ht="23.1" customHeight="1" thickBot="1" x14ac:dyDescent="0.35">
      <c r="A4" s="126"/>
      <c r="B4" s="229"/>
      <c r="C4" s="230"/>
      <c r="D4" s="233"/>
      <c r="E4" s="234"/>
      <c r="F4" s="233"/>
      <c r="G4" s="233"/>
      <c r="H4" s="233"/>
      <c r="I4" s="233"/>
      <c r="J4" s="233"/>
      <c r="K4" s="233"/>
      <c r="L4" s="233"/>
      <c r="M4" s="233"/>
      <c r="N4" s="233"/>
      <c r="O4" s="236"/>
    </row>
    <row r="5" spans="1:15" s="107" customFormat="1" ht="23.1" customHeight="1" thickBot="1" x14ac:dyDescent="0.4">
      <c r="A5" s="128"/>
      <c r="B5" s="237"/>
      <c r="C5" s="238"/>
      <c r="D5" s="238"/>
      <c r="E5" s="239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1:15" s="104" customFormat="1" ht="72" customHeight="1" thickBot="1" x14ac:dyDescent="0.4">
      <c r="A6" s="106"/>
      <c r="B6" s="129" t="s">
        <v>35</v>
      </c>
      <c r="C6" s="130" t="s">
        <v>0</v>
      </c>
      <c r="D6" s="131" t="s">
        <v>45</v>
      </c>
      <c r="E6" s="130" t="s">
        <v>30</v>
      </c>
      <c r="F6" s="131" t="s">
        <v>1</v>
      </c>
      <c r="G6" s="131" t="s">
        <v>40</v>
      </c>
      <c r="H6" s="207" t="s">
        <v>251</v>
      </c>
      <c r="I6" s="207" t="s">
        <v>252</v>
      </c>
      <c r="J6" s="131" t="s">
        <v>31</v>
      </c>
      <c r="K6" s="206" t="s">
        <v>250</v>
      </c>
      <c r="L6" s="132" t="s">
        <v>29</v>
      </c>
      <c r="M6" s="133" t="s">
        <v>46</v>
      </c>
      <c r="N6" s="133" t="s">
        <v>47</v>
      </c>
      <c r="O6" s="134" t="s">
        <v>180</v>
      </c>
    </row>
    <row r="7" spans="1:15" s="4" customFormat="1" ht="54.6" customHeight="1" thickBot="1" x14ac:dyDescent="0.3">
      <c r="A7" s="10"/>
      <c r="B7" s="214" t="s">
        <v>254</v>
      </c>
      <c r="C7" s="215"/>
      <c r="D7" s="215"/>
      <c r="E7" s="216"/>
      <c r="F7" s="215"/>
      <c r="G7" s="215"/>
      <c r="H7" s="215"/>
      <c r="I7" s="215"/>
      <c r="J7" s="215"/>
      <c r="K7" s="215"/>
      <c r="L7" s="215"/>
      <c r="M7" s="215"/>
      <c r="N7" s="215"/>
      <c r="O7" s="217"/>
    </row>
    <row r="8" spans="1:15" s="113" customFormat="1" ht="53.45" customHeight="1" x14ac:dyDescent="0.25">
      <c r="A8" s="112"/>
      <c r="B8" s="152">
        <v>1</v>
      </c>
      <c r="C8" s="153"/>
      <c r="D8" s="154"/>
      <c r="E8" s="155"/>
      <c r="F8" s="153"/>
      <c r="G8" s="153"/>
      <c r="H8" s="155"/>
      <c r="I8" s="155"/>
      <c r="J8" s="153"/>
      <c r="K8" s="153"/>
      <c r="L8" s="156"/>
      <c r="M8" s="157"/>
      <c r="N8" s="158"/>
      <c r="O8" s="159"/>
    </row>
    <row r="9" spans="1:15" s="113" customFormat="1" ht="53.45" customHeight="1" x14ac:dyDescent="0.25">
      <c r="A9" s="112"/>
      <c r="B9" s="160">
        <v>2</v>
      </c>
      <c r="C9" s="161"/>
      <c r="D9" s="162"/>
      <c r="E9" s="163"/>
      <c r="F9" s="161"/>
      <c r="G9" s="161"/>
      <c r="H9" s="163"/>
      <c r="I9" s="163"/>
      <c r="J9" s="161"/>
      <c r="K9" s="161"/>
      <c r="L9" s="164"/>
      <c r="M9" s="165"/>
      <c r="N9" s="166"/>
      <c r="O9" s="167"/>
    </row>
    <row r="10" spans="1:15" s="113" customFormat="1" ht="53.45" customHeight="1" x14ac:dyDescent="0.25">
      <c r="A10" s="112"/>
      <c r="B10" s="152">
        <v>3</v>
      </c>
      <c r="C10" s="153"/>
      <c r="D10" s="154"/>
      <c r="E10" s="155"/>
      <c r="F10" s="153"/>
      <c r="G10" s="153"/>
      <c r="H10" s="163"/>
      <c r="I10" s="163"/>
      <c r="J10" s="153"/>
      <c r="K10" s="161"/>
      <c r="L10" s="156"/>
      <c r="M10" s="157"/>
      <c r="N10" s="158"/>
      <c r="O10" s="159"/>
    </row>
    <row r="11" spans="1:15" s="113" customFormat="1" ht="53.45" customHeight="1" x14ac:dyDescent="0.25">
      <c r="A11" s="112"/>
      <c r="B11" s="160">
        <v>4</v>
      </c>
      <c r="C11" s="161"/>
      <c r="D11" s="162"/>
      <c r="E11" s="163"/>
      <c r="F11" s="161"/>
      <c r="G11" s="161"/>
      <c r="H11" s="163"/>
      <c r="I11" s="163"/>
      <c r="J11" s="161"/>
      <c r="K11" s="161"/>
      <c r="L11" s="164"/>
      <c r="M11" s="165"/>
      <c r="N11" s="166"/>
      <c r="O11" s="167"/>
    </row>
    <row r="12" spans="1:15" s="113" customFormat="1" ht="53.45" customHeight="1" thickBot="1" x14ac:dyDescent="0.3">
      <c r="A12" s="112"/>
      <c r="B12" s="160">
        <v>5</v>
      </c>
      <c r="C12" s="161"/>
      <c r="D12" s="162"/>
      <c r="E12" s="163"/>
      <c r="F12" s="161"/>
      <c r="G12" s="161"/>
      <c r="H12" s="163"/>
      <c r="I12" s="163"/>
      <c r="J12" s="161"/>
      <c r="K12" s="161"/>
      <c r="L12" s="164"/>
      <c r="M12" s="165"/>
      <c r="N12" s="166"/>
      <c r="O12" s="167"/>
    </row>
    <row r="13" spans="1:15" s="115" customFormat="1" ht="53.45" customHeight="1" thickBot="1" x14ac:dyDescent="0.3">
      <c r="A13" s="114"/>
      <c r="B13" s="218" t="s">
        <v>254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20"/>
    </row>
    <row r="14" spans="1:15" s="113" customFormat="1" ht="53.45" customHeight="1" x14ac:dyDescent="0.25">
      <c r="A14" s="112"/>
      <c r="B14" s="182">
        <v>1</v>
      </c>
      <c r="C14" s="183"/>
      <c r="D14" s="184"/>
      <c r="E14" s="183"/>
      <c r="F14" s="183"/>
      <c r="G14" s="183"/>
      <c r="H14" s="185"/>
      <c r="I14" s="185"/>
      <c r="J14" s="183"/>
      <c r="K14" s="183"/>
      <c r="L14" s="186"/>
      <c r="M14" s="187"/>
      <c r="N14" s="188"/>
      <c r="O14" s="189"/>
    </row>
    <row r="15" spans="1:15" s="113" customFormat="1" ht="53.45" customHeight="1" x14ac:dyDescent="0.25">
      <c r="A15" s="112"/>
      <c r="B15" s="180">
        <v>2</v>
      </c>
      <c r="C15" s="177"/>
      <c r="D15" s="190"/>
      <c r="E15" s="177"/>
      <c r="F15" s="177"/>
      <c r="G15" s="177"/>
      <c r="H15" s="177"/>
      <c r="I15" s="177"/>
      <c r="J15" s="177"/>
      <c r="K15" s="177"/>
      <c r="L15" s="178"/>
      <c r="M15" s="181"/>
      <c r="N15" s="188"/>
      <c r="O15" s="191"/>
    </row>
    <row r="16" spans="1:15" s="113" customFormat="1" ht="53.45" customHeight="1" thickBot="1" x14ac:dyDescent="0.3">
      <c r="A16" s="112"/>
      <c r="B16" s="180">
        <v>3</v>
      </c>
      <c r="C16" s="177"/>
      <c r="D16" s="192"/>
      <c r="E16" s="177"/>
      <c r="F16" s="177"/>
      <c r="G16" s="177"/>
      <c r="H16" s="177"/>
      <c r="I16" s="177"/>
      <c r="J16" s="177"/>
      <c r="K16" s="177"/>
      <c r="L16" s="178"/>
      <c r="M16" s="181"/>
      <c r="N16" s="169"/>
      <c r="O16" s="191"/>
    </row>
    <row r="17" spans="1:15" s="113" customFormat="1" ht="53.45" customHeight="1" thickBot="1" x14ac:dyDescent="0.3">
      <c r="A17" s="112"/>
      <c r="B17" s="223" t="s">
        <v>254</v>
      </c>
      <c r="C17" s="224"/>
      <c r="D17" s="225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6"/>
    </row>
    <row r="18" spans="1:15" s="112" customFormat="1" ht="53.45" customHeight="1" x14ac:dyDescent="0.25">
      <c r="B18" s="193">
        <v>1</v>
      </c>
      <c r="C18" s="194"/>
      <c r="D18" s="195"/>
      <c r="E18" s="194"/>
      <c r="F18" s="194"/>
      <c r="G18" s="194"/>
      <c r="H18" s="194"/>
      <c r="I18" s="194"/>
      <c r="J18" s="194"/>
      <c r="K18" s="194"/>
      <c r="L18" s="196"/>
      <c r="M18" s="197"/>
      <c r="N18" s="194"/>
      <c r="O18" s="198"/>
    </row>
    <row r="19" spans="1:15" s="113" customFormat="1" ht="53.45" customHeight="1" x14ac:dyDescent="0.25">
      <c r="A19" s="112"/>
      <c r="B19" s="174">
        <v>2</v>
      </c>
      <c r="C19" s="170"/>
      <c r="D19" s="199"/>
      <c r="E19" s="170"/>
      <c r="F19" s="170"/>
      <c r="G19" s="170"/>
      <c r="H19" s="170"/>
      <c r="I19" s="170"/>
      <c r="J19" s="170"/>
      <c r="K19" s="170"/>
      <c r="L19" s="171"/>
      <c r="M19" s="172"/>
      <c r="N19" s="170"/>
      <c r="O19" s="173"/>
    </row>
    <row r="20" spans="1:15" s="112" customFormat="1" ht="53.45" customHeight="1" x14ac:dyDescent="0.25">
      <c r="B20" s="180">
        <v>3</v>
      </c>
      <c r="C20" s="175"/>
      <c r="D20" s="176"/>
      <c r="E20" s="175"/>
      <c r="F20" s="175"/>
      <c r="G20" s="175"/>
      <c r="H20" s="175"/>
      <c r="I20" s="175"/>
      <c r="J20" s="175"/>
      <c r="K20" s="175"/>
      <c r="L20" s="178"/>
      <c r="M20" s="168"/>
      <c r="N20" s="175"/>
      <c r="O20" s="179"/>
    </row>
    <row r="21" spans="1:15" s="112" customFormat="1" ht="53.45" customHeight="1" x14ac:dyDescent="0.25">
      <c r="B21" s="200"/>
      <c r="C21" s="201"/>
      <c r="D21" s="202"/>
      <c r="E21" s="201"/>
      <c r="F21" s="201"/>
      <c r="G21" s="201"/>
      <c r="H21" s="201"/>
      <c r="I21" s="201"/>
      <c r="J21" s="200"/>
      <c r="K21" s="200"/>
      <c r="L21" s="203"/>
      <c r="M21" s="204"/>
      <c r="N21" s="205"/>
      <c r="O21" s="201"/>
    </row>
    <row r="22" spans="1:15" s="112" customFormat="1" ht="53.45" customHeight="1" x14ac:dyDescent="0.25">
      <c r="B22" s="200"/>
      <c r="C22" s="201"/>
      <c r="D22" s="202"/>
      <c r="E22" s="201"/>
      <c r="F22" s="201"/>
      <c r="G22" s="201"/>
      <c r="H22" s="201"/>
      <c r="I22" s="201"/>
      <c r="J22" s="200"/>
      <c r="K22" s="200"/>
      <c r="L22" s="203"/>
      <c r="M22" s="204"/>
      <c r="N22" s="205"/>
      <c r="O22" s="201"/>
    </row>
    <row r="23" spans="1:15" s="113" customFormat="1" ht="30.6" customHeight="1" x14ac:dyDescent="0.25">
      <c r="A23" s="112"/>
      <c r="B23" s="116"/>
      <c r="C23" s="89"/>
      <c r="D23" s="90"/>
      <c r="E23" s="117"/>
      <c r="F23" s="118"/>
      <c r="G23" s="119"/>
      <c r="H23" s="119"/>
      <c r="I23" s="119"/>
      <c r="J23" s="119"/>
      <c r="K23" s="119"/>
      <c r="L23" s="120"/>
      <c r="M23" s="121"/>
      <c r="N23" s="122"/>
      <c r="O23" s="123"/>
    </row>
    <row r="24" spans="1:15" s="113" customFormat="1" ht="30.6" customHeight="1" x14ac:dyDescent="0.4">
      <c r="A24" s="112"/>
      <c r="B24" s="210" t="s">
        <v>38</v>
      </c>
      <c r="C24" s="210"/>
      <c r="D24" s="210"/>
      <c r="E24" s="135"/>
      <c r="F24" s="136"/>
      <c r="G24" s="137"/>
      <c r="H24" s="137"/>
      <c r="I24" s="137"/>
      <c r="J24" s="137"/>
      <c r="K24" s="137"/>
      <c r="L24" s="138"/>
      <c r="M24" s="139"/>
      <c r="N24" s="139"/>
      <c r="O24" s="140"/>
    </row>
    <row r="25" spans="1:15" s="113" customFormat="1" ht="30" customHeight="1" x14ac:dyDescent="0.4">
      <c r="A25" s="112"/>
      <c r="B25" s="141" t="s">
        <v>2</v>
      </c>
      <c r="C25" s="210" t="s">
        <v>3</v>
      </c>
      <c r="D25" s="210"/>
      <c r="E25" s="135"/>
      <c r="F25" s="136"/>
      <c r="G25" s="137"/>
      <c r="H25" s="137"/>
      <c r="I25" s="137"/>
      <c r="J25" s="137"/>
      <c r="K25" s="137"/>
      <c r="L25" s="138"/>
      <c r="M25" s="139"/>
      <c r="N25" s="139"/>
      <c r="O25" s="140"/>
    </row>
    <row r="26" spans="1:15" s="113" customFormat="1" ht="30.6" customHeight="1" x14ac:dyDescent="0.4">
      <c r="A26" s="112"/>
      <c r="B26" s="141" t="s">
        <v>4</v>
      </c>
      <c r="C26" s="210" t="s">
        <v>5</v>
      </c>
      <c r="D26" s="210"/>
      <c r="E26" s="135"/>
      <c r="F26" s="136"/>
      <c r="G26" s="137"/>
      <c r="H26" s="137"/>
      <c r="I26" s="137"/>
      <c r="J26" s="137"/>
      <c r="K26" s="137"/>
      <c r="L26" s="138"/>
      <c r="M26" s="139"/>
      <c r="N26" s="139"/>
      <c r="O26" s="140"/>
    </row>
    <row r="27" spans="1:15" s="113" customFormat="1" ht="30.6" customHeight="1" x14ac:dyDescent="0.4">
      <c r="A27" s="112"/>
      <c r="B27" s="141" t="s">
        <v>6</v>
      </c>
      <c r="C27" s="210" t="s">
        <v>32</v>
      </c>
      <c r="D27" s="210"/>
      <c r="E27" s="135"/>
      <c r="F27" s="136"/>
      <c r="G27" s="137"/>
      <c r="H27" s="137"/>
      <c r="I27" s="137"/>
      <c r="J27" s="137"/>
      <c r="K27" s="137"/>
      <c r="L27" s="138"/>
      <c r="M27" s="139"/>
      <c r="N27" s="139"/>
      <c r="O27" s="140"/>
    </row>
    <row r="28" spans="1:15" s="113" customFormat="1" ht="30.6" customHeight="1" x14ac:dyDescent="0.4">
      <c r="A28" s="112"/>
      <c r="B28" s="142"/>
      <c r="C28" s="143"/>
      <c r="D28" s="144"/>
      <c r="E28" s="145"/>
      <c r="F28" s="137"/>
      <c r="G28" s="137"/>
      <c r="H28" s="137"/>
      <c r="I28" s="137"/>
      <c r="J28" s="221" t="s">
        <v>33</v>
      </c>
      <c r="K28" s="221"/>
      <c r="L28" s="221"/>
      <c r="M28" s="221" t="s">
        <v>36</v>
      </c>
      <c r="N28" s="221"/>
      <c r="O28" s="221"/>
    </row>
    <row r="29" spans="1:15" s="113" customFormat="1" ht="30.6" customHeight="1" x14ac:dyDescent="0.4">
      <c r="A29" s="112"/>
      <c r="B29" s="146"/>
      <c r="C29" s="147"/>
      <c r="D29" s="147"/>
      <c r="E29" s="145"/>
      <c r="F29" s="137"/>
      <c r="G29" s="137"/>
      <c r="H29" s="137"/>
      <c r="I29" s="137"/>
      <c r="J29" s="222" t="s">
        <v>255</v>
      </c>
      <c r="K29" s="222"/>
      <c r="L29" s="222"/>
      <c r="M29" s="222" t="s">
        <v>256</v>
      </c>
      <c r="N29" s="222"/>
      <c r="O29" s="222"/>
    </row>
    <row r="30" spans="1:15" s="113" customFormat="1" ht="30.6" customHeight="1" x14ac:dyDescent="0.4">
      <c r="A30" s="112"/>
      <c r="B30" s="146"/>
      <c r="C30" s="147"/>
      <c r="D30" s="147"/>
      <c r="E30" s="145"/>
      <c r="F30" s="137"/>
      <c r="G30" s="148"/>
      <c r="H30" s="148"/>
      <c r="I30" s="148"/>
      <c r="J30" s="222"/>
      <c r="K30" s="222"/>
      <c r="L30" s="222"/>
      <c r="M30" s="222"/>
      <c r="N30" s="222"/>
      <c r="O30" s="222"/>
    </row>
    <row r="31" spans="1:15" s="113" customFormat="1" ht="30.6" customHeight="1" x14ac:dyDescent="0.4">
      <c r="A31" s="112"/>
      <c r="B31" s="146"/>
      <c r="C31" s="147"/>
      <c r="D31" s="147"/>
      <c r="E31" s="145"/>
      <c r="F31" s="137"/>
      <c r="G31" s="148"/>
      <c r="H31" s="148"/>
      <c r="I31" s="148"/>
      <c r="J31" s="222"/>
      <c r="K31" s="222"/>
      <c r="L31" s="222"/>
      <c r="M31" s="222"/>
      <c r="N31" s="222"/>
      <c r="O31" s="222"/>
    </row>
    <row r="32" spans="1:15" s="113" customFormat="1" ht="30.6" customHeight="1" x14ac:dyDescent="0.4">
      <c r="A32" s="112"/>
      <c r="B32" s="146"/>
      <c r="C32" s="147"/>
      <c r="D32" s="147"/>
      <c r="E32" s="145"/>
      <c r="F32" s="137"/>
      <c r="G32" s="148"/>
      <c r="H32" s="148"/>
      <c r="I32" s="148"/>
      <c r="J32" s="222"/>
      <c r="K32" s="222"/>
      <c r="L32" s="222"/>
      <c r="M32" s="222"/>
      <c r="N32" s="222"/>
      <c r="O32" s="222"/>
    </row>
    <row r="33" spans="1:15" s="113" customFormat="1" ht="30.6" customHeight="1" x14ac:dyDescent="0.4">
      <c r="A33" s="112"/>
      <c r="B33" s="146"/>
      <c r="C33" s="147"/>
      <c r="D33" s="147"/>
      <c r="E33" s="145"/>
      <c r="F33" s="137"/>
      <c r="G33" s="148"/>
      <c r="H33" s="148"/>
      <c r="I33" s="148"/>
      <c r="J33" s="208" t="s">
        <v>169</v>
      </c>
      <c r="K33" s="208"/>
      <c r="L33" s="208"/>
      <c r="M33" s="208" t="s">
        <v>37</v>
      </c>
      <c r="N33" s="208"/>
      <c r="O33" s="208"/>
    </row>
    <row r="34" spans="1:15" s="113" customFormat="1" ht="42.6" customHeight="1" x14ac:dyDescent="0.4">
      <c r="A34" s="112"/>
      <c r="B34" s="146"/>
      <c r="C34" s="147"/>
      <c r="D34" s="147"/>
      <c r="E34" s="145"/>
      <c r="F34" s="137"/>
      <c r="G34" s="148"/>
      <c r="H34" s="148"/>
      <c r="I34" s="148"/>
      <c r="J34" s="209" t="s">
        <v>186</v>
      </c>
      <c r="K34" s="209"/>
      <c r="L34" s="209"/>
      <c r="M34" s="209" t="s">
        <v>186</v>
      </c>
      <c r="N34" s="209"/>
      <c r="O34" s="209"/>
    </row>
    <row r="35" spans="1:15" s="113" customFormat="1" ht="92.45" customHeight="1" x14ac:dyDescent="0.4">
      <c r="A35" s="112"/>
      <c r="B35" s="137"/>
      <c r="C35" s="147"/>
      <c r="D35" s="147"/>
      <c r="E35" s="149"/>
      <c r="F35" s="136"/>
      <c r="G35" s="136"/>
      <c r="H35" s="136"/>
      <c r="I35" s="136"/>
      <c r="J35" s="136"/>
      <c r="K35" s="136"/>
      <c r="L35" s="138"/>
      <c r="M35" s="139"/>
      <c r="N35" s="139"/>
      <c r="O35" s="140"/>
    </row>
    <row r="36" spans="1:15" s="113" customFormat="1" ht="25.9" customHeight="1" x14ac:dyDescent="0.4">
      <c r="A36" s="112"/>
      <c r="B36" s="210" t="s">
        <v>151</v>
      </c>
      <c r="C36" s="210"/>
      <c r="D36" s="150" t="s">
        <v>149</v>
      </c>
      <c r="E36" s="211" t="s">
        <v>161</v>
      </c>
      <c r="F36" s="212"/>
      <c r="G36" s="212"/>
      <c r="H36" s="212"/>
      <c r="I36" s="212"/>
      <c r="J36" s="212"/>
      <c r="K36" s="212"/>
      <c r="L36" s="212"/>
      <c r="M36" s="212"/>
      <c r="N36" s="213"/>
      <c r="O36" s="140"/>
    </row>
    <row r="37" spans="1:15" s="113" customFormat="1" ht="25.9" customHeight="1" x14ac:dyDescent="0.4">
      <c r="A37" s="112"/>
      <c r="B37" s="210"/>
      <c r="C37" s="210"/>
      <c r="D37" s="151" t="s">
        <v>158</v>
      </c>
      <c r="E37" s="211"/>
      <c r="F37" s="212"/>
      <c r="G37" s="212"/>
      <c r="H37" s="212"/>
      <c r="I37" s="212"/>
      <c r="J37" s="212"/>
      <c r="K37" s="212"/>
      <c r="L37" s="212"/>
      <c r="M37" s="212"/>
      <c r="N37" s="213"/>
      <c r="O37" s="140"/>
    </row>
    <row r="38" spans="1:15" s="113" customFormat="1" ht="25.9" customHeight="1" x14ac:dyDescent="0.4">
      <c r="A38" s="112"/>
      <c r="B38" s="210"/>
      <c r="C38" s="210"/>
      <c r="D38" s="151" t="s">
        <v>160</v>
      </c>
      <c r="E38" s="211"/>
      <c r="F38" s="212"/>
      <c r="G38" s="212"/>
      <c r="H38" s="212"/>
      <c r="I38" s="212"/>
      <c r="J38" s="212"/>
      <c r="K38" s="212"/>
      <c r="L38" s="212"/>
      <c r="M38" s="212"/>
      <c r="N38" s="213"/>
      <c r="O38" s="140"/>
    </row>
    <row r="39" spans="1:15" s="125" customFormat="1" ht="25.9" customHeight="1" x14ac:dyDescent="0.4">
      <c r="A39" s="124"/>
      <c r="B39" s="210"/>
      <c r="C39" s="210"/>
      <c r="D39" s="151" t="s">
        <v>228</v>
      </c>
      <c r="E39" s="211"/>
      <c r="F39" s="212"/>
      <c r="G39" s="212"/>
      <c r="H39" s="212"/>
      <c r="I39" s="212"/>
      <c r="J39" s="212"/>
      <c r="K39" s="212"/>
      <c r="L39" s="212"/>
      <c r="M39" s="212"/>
      <c r="N39" s="213"/>
      <c r="O39" s="140"/>
    </row>
    <row r="40" spans="1:15" s="125" customFormat="1" ht="25.9" customHeight="1" x14ac:dyDescent="0.4">
      <c r="A40" s="124"/>
      <c r="B40" s="210"/>
      <c r="C40" s="210"/>
      <c r="D40" s="151" t="s">
        <v>230</v>
      </c>
      <c r="E40" s="211"/>
      <c r="F40" s="212"/>
      <c r="G40" s="212"/>
      <c r="H40" s="212"/>
      <c r="I40" s="212"/>
      <c r="J40" s="212"/>
      <c r="K40" s="212"/>
      <c r="L40" s="212"/>
      <c r="M40" s="212"/>
      <c r="N40" s="213"/>
      <c r="O40" s="140"/>
    </row>
    <row r="41" spans="1:15" s="88" customFormat="1" ht="30.6" customHeight="1" x14ac:dyDescent="0.35">
      <c r="A41" s="87"/>
      <c r="B41" s="104"/>
      <c r="C41" s="105"/>
      <c r="D41" s="105"/>
      <c r="E41" s="108"/>
      <c r="F41" s="104"/>
      <c r="G41" s="104"/>
      <c r="H41" s="104"/>
      <c r="I41" s="104"/>
      <c r="J41" s="104"/>
      <c r="K41" s="104"/>
      <c r="L41" s="109"/>
      <c r="M41" s="110"/>
      <c r="N41" s="110"/>
      <c r="O41" s="111"/>
    </row>
    <row r="42" spans="1:15" ht="12.6" customHeight="1" x14ac:dyDescent="0.25">
      <c r="A42" s="6"/>
    </row>
    <row r="43" spans="1:15" ht="21" customHeight="1" x14ac:dyDescent="0.25">
      <c r="A43" s="6"/>
    </row>
    <row r="44" spans="1:15" ht="21" customHeight="1" x14ac:dyDescent="0.25">
      <c r="A44" s="6"/>
    </row>
    <row r="45" spans="1:15" ht="21" customHeight="1" x14ac:dyDescent="0.25">
      <c r="A45" s="6"/>
    </row>
    <row r="46" spans="1:15" ht="21" customHeight="1" x14ac:dyDescent="0.25">
      <c r="A46" s="6"/>
    </row>
    <row r="47" spans="1:15" ht="21" customHeight="1" x14ac:dyDescent="0.25">
      <c r="A47" s="6"/>
    </row>
    <row r="48" spans="1:15" ht="21" customHeight="1" x14ac:dyDescent="0.25">
      <c r="A48" s="6"/>
    </row>
    <row r="49" spans="1:1" ht="42.6" customHeight="1" x14ac:dyDescent="0.25">
      <c r="A49" s="6"/>
    </row>
    <row r="50" spans="1:1" ht="21" customHeight="1" x14ac:dyDescent="0.25">
      <c r="A50" s="6"/>
    </row>
    <row r="51" spans="1:1" ht="21" customHeight="1" x14ac:dyDescent="0.25">
      <c r="A51" s="6"/>
    </row>
    <row r="52" spans="1:1" ht="21" customHeight="1" x14ac:dyDescent="0.25">
      <c r="A52" s="6"/>
    </row>
    <row r="53" spans="1:1" ht="38.1" customHeight="1" x14ac:dyDescent="0.25">
      <c r="A53" s="6"/>
    </row>
    <row r="55" spans="1:1" ht="23.1" customHeight="1" x14ac:dyDescent="0.25"/>
    <row r="56" spans="1:1" ht="23.1" customHeight="1" x14ac:dyDescent="0.25"/>
    <row r="57" spans="1:1" ht="23.1" customHeight="1" x14ac:dyDescent="0.25"/>
    <row r="58" spans="1:1" ht="23.1" customHeight="1" x14ac:dyDescent="0.25"/>
    <row r="59" spans="1:1" ht="23.1" customHeight="1" x14ac:dyDescent="0.25"/>
  </sheetData>
  <mergeCells count="31">
    <mergeCell ref="B3:C4"/>
    <mergeCell ref="D3:N4"/>
    <mergeCell ref="O3:O4"/>
    <mergeCell ref="B5:O5"/>
    <mergeCell ref="N1:O2"/>
    <mergeCell ref="B1:D2"/>
    <mergeCell ref="E1:E2"/>
    <mergeCell ref="F1:G2"/>
    <mergeCell ref="L1:M2"/>
    <mergeCell ref="H1:K2"/>
    <mergeCell ref="B7:O7"/>
    <mergeCell ref="B13:O13"/>
    <mergeCell ref="J28:L28"/>
    <mergeCell ref="J29:L32"/>
    <mergeCell ref="C27:D27"/>
    <mergeCell ref="C26:D26"/>
    <mergeCell ref="B24:D24"/>
    <mergeCell ref="C25:D25"/>
    <mergeCell ref="B17:O17"/>
    <mergeCell ref="M28:O28"/>
    <mergeCell ref="M29:O32"/>
    <mergeCell ref="J33:L33"/>
    <mergeCell ref="J34:L34"/>
    <mergeCell ref="B36:C40"/>
    <mergeCell ref="E36:N36"/>
    <mergeCell ref="E37:N37"/>
    <mergeCell ref="E40:N40"/>
    <mergeCell ref="E38:N38"/>
    <mergeCell ref="E39:N39"/>
    <mergeCell ref="M33:O33"/>
    <mergeCell ref="M34:O34"/>
  </mergeCells>
  <printOptions horizontalCentered="1"/>
  <pageMargins left="0.43307086614173229" right="0.43307086614173229" top="0.59055118110236227" bottom="0.6692913385826772" header="0.51181102362204722" footer="0.31496062992125984"/>
  <pageSetup scale="26" fitToHeight="0" orientation="landscape" r:id="rId1"/>
  <headerFooter>
    <oddFooter>&amp;L&amp;"-,Negrita"&amp;14Página &amp;P de &amp;N&amp;C&amp;G&amp;R&amp;"-,Negrita"&amp;14GAN-FOR-VAL-07-01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view="pageLayout" topLeftCell="A28" zoomScale="90" zoomScaleNormal="62" zoomScaleSheetLayoutView="43" zoomScalePageLayoutView="90" workbookViewId="0">
      <selection activeCell="I67" sqref="I67"/>
    </sheetView>
  </sheetViews>
  <sheetFormatPr baseColWidth="10" defaultColWidth="10.85546875" defaultRowHeight="15" x14ac:dyDescent="0.25"/>
  <cols>
    <col min="1" max="1" width="10.85546875" style="2"/>
    <col min="2" max="2" width="11.5703125" style="4" customWidth="1"/>
    <col min="3" max="3" width="28.42578125" style="4" customWidth="1"/>
    <col min="4" max="4" width="22.5703125" style="4" customWidth="1"/>
    <col min="5" max="5" width="22.5703125" style="52" customWidth="1"/>
    <col min="6" max="6" width="22.5703125" style="4" customWidth="1"/>
    <col min="7" max="7" width="27.140625" style="4" customWidth="1"/>
    <col min="8" max="11" width="42.140625" style="4" customWidth="1"/>
    <col min="12" max="12" width="46.5703125" style="8" customWidth="1"/>
    <col min="13" max="16384" width="10.85546875" style="2"/>
  </cols>
  <sheetData>
    <row r="1" spans="1:12" s="3" customFormat="1" ht="26.45" customHeight="1" x14ac:dyDescent="0.2">
      <c r="A1" s="9"/>
      <c r="B1" s="266" t="s">
        <v>42</v>
      </c>
      <c r="C1" s="266"/>
      <c r="D1" s="266"/>
      <c r="E1" s="265" t="s">
        <v>41</v>
      </c>
      <c r="F1" s="265" t="s">
        <v>34</v>
      </c>
      <c r="G1" s="265"/>
      <c r="H1" s="266" t="s">
        <v>39</v>
      </c>
      <c r="I1" s="265" t="s">
        <v>227</v>
      </c>
      <c r="J1" s="265"/>
      <c r="K1" s="265" t="s">
        <v>44</v>
      </c>
      <c r="L1" s="265"/>
    </row>
    <row r="2" spans="1:12" s="3" customFormat="1" ht="26.45" customHeight="1" x14ac:dyDescent="0.2">
      <c r="A2" s="9"/>
      <c r="B2" s="266"/>
      <c r="C2" s="266"/>
      <c r="D2" s="266"/>
      <c r="E2" s="265"/>
      <c r="F2" s="265"/>
      <c r="G2" s="265"/>
      <c r="H2" s="266"/>
      <c r="I2" s="265"/>
      <c r="J2" s="265"/>
      <c r="K2" s="265"/>
      <c r="L2" s="265"/>
    </row>
    <row r="3" spans="1:12" s="3" customFormat="1" ht="11.45" customHeight="1" x14ac:dyDescent="0.2">
      <c r="A3" s="9"/>
      <c r="B3" s="267" t="s">
        <v>154</v>
      </c>
      <c r="C3" s="267"/>
      <c r="D3" s="265" t="s">
        <v>43</v>
      </c>
      <c r="E3" s="265"/>
      <c r="F3" s="265"/>
      <c r="G3" s="265"/>
      <c r="H3" s="265"/>
      <c r="I3" s="265"/>
      <c r="J3" s="265"/>
      <c r="K3" s="265"/>
      <c r="L3" s="265" t="s">
        <v>225</v>
      </c>
    </row>
    <row r="4" spans="1:12" s="3" customFormat="1" ht="23.1" customHeight="1" x14ac:dyDescent="0.2">
      <c r="A4" s="9"/>
      <c r="B4" s="267"/>
      <c r="C4" s="267"/>
      <c r="D4" s="265"/>
      <c r="E4" s="265"/>
      <c r="F4" s="265"/>
      <c r="G4" s="265"/>
      <c r="H4" s="265"/>
      <c r="I4" s="265"/>
      <c r="J4" s="265"/>
      <c r="K4" s="265"/>
      <c r="L4" s="265"/>
    </row>
    <row r="5" spans="1:12" ht="23.1" customHeight="1" x14ac:dyDescent="0.25">
      <c r="A5" s="6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s="4" customFormat="1" ht="42" customHeight="1" x14ac:dyDescent="0.25">
      <c r="A6" s="10"/>
      <c r="B6" s="47" t="s">
        <v>35</v>
      </c>
      <c r="C6" s="48" t="s">
        <v>0</v>
      </c>
      <c r="D6" s="47" t="s">
        <v>45</v>
      </c>
      <c r="E6" s="48" t="s">
        <v>30</v>
      </c>
      <c r="F6" s="47" t="s">
        <v>1</v>
      </c>
      <c r="G6" s="47" t="s">
        <v>40</v>
      </c>
      <c r="H6" s="47" t="s">
        <v>31</v>
      </c>
      <c r="I6" s="47" t="s">
        <v>29</v>
      </c>
      <c r="J6" s="47" t="s">
        <v>46</v>
      </c>
      <c r="K6" s="48" t="s">
        <v>47</v>
      </c>
      <c r="L6" s="48" t="s">
        <v>180</v>
      </c>
    </row>
    <row r="7" spans="1:12" s="4" customFormat="1" ht="29.1" customHeight="1" thickBot="1" x14ac:dyDescent="0.3">
      <c r="A7" s="10"/>
      <c r="B7" s="280" t="s">
        <v>179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</row>
    <row r="8" spans="1:12" ht="34.5" customHeight="1" x14ac:dyDescent="0.25">
      <c r="A8" s="6"/>
      <c r="B8" s="19">
        <v>1</v>
      </c>
      <c r="C8" s="20" t="s">
        <v>8</v>
      </c>
      <c r="D8" s="39" t="s">
        <v>7</v>
      </c>
      <c r="E8" s="45" t="s">
        <v>51</v>
      </c>
      <c r="F8" s="20" t="s">
        <v>50</v>
      </c>
      <c r="G8" s="20">
        <v>171126583</v>
      </c>
      <c r="H8" s="20" t="s">
        <v>49</v>
      </c>
      <c r="I8" s="77">
        <v>45196</v>
      </c>
      <c r="J8" s="78">
        <f t="shared" ref="J8:J13" si="0">I8 +366</f>
        <v>45562</v>
      </c>
      <c r="K8" s="20" t="s">
        <v>56</v>
      </c>
      <c r="L8" s="50" t="s">
        <v>2</v>
      </c>
    </row>
    <row r="9" spans="1:12" ht="34.5" customHeight="1" x14ac:dyDescent="0.25">
      <c r="A9" s="6"/>
      <c r="B9" s="24">
        <v>2</v>
      </c>
      <c r="C9" s="44" t="s">
        <v>8</v>
      </c>
      <c r="D9" s="73" t="s">
        <v>9</v>
      </c>
      <c r="E9" s="25" t="s">
        <v>51</v>
      </c>
      <c r="F9" s="44" t="s">
        <v>50</v>
      </c>
      <c r="G9" s="44">
        <v>171126455</v>
      </c>
      <c r="H9" s="44" t="s">
        <v>49</v>
      </c>
      <c r="I9" s="76">
        <v>45196</v>
      </c>
      <c r="J9" s="79">
        <f t="shared" si="0"/>
        <v>45562</v>
      </c>
      <c r="K9" s="44" t="s">
        <v>55</v>
      </c>
      <c r="L9" s="51" t="s">
        <v>2</v>
      </c>
    </row>
    <row r="10" spans="1:12" ht="34.5" customHeight="1" x14ac:dyDescent="0.25">
      <c r="A10" s="6"/>
      <c r="B10" s="24">
        <v>3</v>
      </c>
      <c r="C10" s="44" t="s">
        <v>8</v>
      </c>
      <c r="D10" s="73" t="s">
        <v>10</v>
      </c>
      <c r="E10" s="25" t="s">
        <v>51</v>
      </c>
      <c r="F10" s="44" t="s">
        <v>50</v>
      </c>
      <c r="G10" s="44">
        <v>171126593</v>
      </c>
      <c r="H10" s="44" t="s">
        <v>49</v>
      </c>
      <c r="I10" s="76">
        <v>45196</v>
      </c>
      <c r="J10" s="79">
        <f t="shared" si="0"/>
        <v>45562</v>
      </c>
      <c r="K10" s="44" t="s">
        <v>54</v>
      </c>
      <c r="L10" s="51" t="s">
        <v>2</v>
      </c>
    </row>
    <row r="11" spans="1:12" ht="34.5" customHeight="1" x14ac:dyDescent="0.25">
      <c r="A11" s="6"/>
      <c r="B11" s="24">
        <v>4</v>
      </c>
      <c r="C11" s="44" t="s">
        <v>8</v>
      </c>
      <c r="D11" s="73" t="s">
        <v>11</v>
      </c>
      <c r="E11" s="25" t="s">
        <v>51</v>
      </c>
      <c r="F11" s="44" t="s">
        <v>50</v>
      </c>
      <c r="G11" s="44">
        <v>171126668</v>
      </c>
      <c r="H11" s="44" t="s">
        <v>49</v>
      </c>
      <c r="I11" s="76">
        <v>45196</v>
      </c>
      <c r="J11" s="79">
        <f t="shared" si="0"/>
        <v>45562</v>
      </c>
      <c r="K11" s="44" t="s">
        <v>53</v>
      </c>
      <c r="L11" s="51" t="s">
        <v>2</v>
      </c>
    </row>
    <row r="12" spans="1:12" ht="34.5" customHeight="1" x14ac:dyDescent="0.25">
      <c r="A12" s="6"/>
      <c r="B12" s="24">
        <v>5</v>
      </c>
      <c r="C12" s="44" t="s">
        <v>8</v>
      </c>
      <c r="D12" s="73" t="s">
        <v>12</v>
      </c>
      <c r="E12" s="25" t="s">
        <v>51</v>
      </c>
      <c r="F12" s="44" t="s">
        <v>50</v>
      </c>
      <c r="G12" s="44">
        <v>171126608</v>
      </c>
      <c r="H12" s="44" t="s">
        <v>49</v>
      </c>
      <c r="I12" s="76">
        <v>45196</v>
      </c>
      <c r="J12" s="79">
        <f t="shared" si="0"/>
        <v>45562</v>
      </c>
      <c r="K12" s="44" t="s">
        <v>52</v>
      </c>
      <c r="L12" s="51" t="s">
        <v>2</v>
      </c>
    </row>
    <row r="13" spans="1:12" ht="34.5" customHeight="1" x14ac:dyDescent="0.25">
      <c r="A13" s="6"/>
      <c r="B13" s="24">
        <v>6</v>
      </c>
      <c r="C13" s="44" t="s">
        <v>8</v>
      </c>
      <c r="D13" s="73" t="s">
        <v>13</v>
      </c>
      <c r="E13" s="25" t="s">
        <v>51</v>
      </c>
      <c r="F13" s="44" t="s">
        <v>50</v>
      </c>
      <c r="G13" s="44">
        <v>171126363</v>
      </c>
      <c r="H13" s="44" t="s">
        <v>49</v>
      </c>
      <c r="I13" s="76">
        <v>45196</v>
      </c>
      <c r="J13" s="79">
        <f t="shared" si="0"/>
        <v>45562</v>
      </c>
      <c r="K13" s="44" t="s">
        <v>48</v>
      </c>
      <c r="L13" s="51" t="s">
        <v>2</v>
      </c>
    </row>
    <row r="14" spans="1:12" ht="34.5" customHeight="1" x14ac:dyDescent="0.25">
      <c r="A14" s="6"/>
      <c r="B14" s="24">
        <v>7</v>
      </c>
      <c r="C14" s="44" t="s">
        <v>60</v>
      </c>
      <c r="D14" s="73" t="s">
        <v>81</v>
      </c>
      <c r="E14" s="25" t="s">
        <v>51</v>
      </c>
      <c r="F14" s="44">
        <v>445703</v>
      </c>
      <c r="G14" s="44" t="s">
        <v>58</v>
      </c>
      <c r="H14" s="44" t="s">
        <v>80</v>
      </c>
      <c r="I14" s="76">
        <v>45345</v>
      </c>
      <c r="J14" s="79" t="s">
        <v>58</v>
      </c>
      <c r="K14" s="44" t="s">
        <v>144</v>
      </c>
      <c r="L14" s="28" t="s">
        <v>207</v>
      </c>
    </row>
    <row r="15" spans="1:12" ht="34.5" customHeight="1" x14ac:dyDescent="0.25">
      <c r="A15" s="6"/>
      <c r="B15" s="24">
        <v>8</v>
      </c>
      <c r="C15" s="44" t="s">
        <v>60</v>
      </c>
      <c r="D15" s="73" t="s">
        <v>79</v>
      </c>
      <c r="E15" s="1" t="s">
        <v>170</v>
      </c>
      <c r="F15" s="44" t="s">
        <v>62</v>
      </c>
      <c r="G15" s="44" t="s">
        <v>58</v>
      </c>
      <c r="H15" s="44" t="s">
        <v>78</v>
      </c>
      <c r="I15" s="76">
        <v>45345</v>
      </c>
      <c r="J15" s="79">
        <f>I15 +366</f>
        <v>45711</v>
      </c>
      <c r="K15" s="44" t="s">
        <v>145</v>
      </c>
      <c r="L15" s="51" t="s">
        <v>2</v>
      </c>
    </row>
    <row r="16" spans="1:12" ht="34.5" customHeight="1" x14ac:dyDescent="0.25">
      <c r="A16" s="6"/>
      <c r="B16" s="24">
        <v>9</v>
      </c>
      <c r="C16" s="44" t="s">
        <v>60</v>
      </c>
      <c r="D16" s="73" t="s">
        <v>77</v>
      </c>
      <c r="E16" s="1" t="s">
        <v>170</v>
      </c>
      <c r="F16" s="44" t="s">
        <v>62</v>
      </c>
      <c r="G16" s="44" t="s">
        <v>58</v>
      </c>
      <c r="H16" s="44" t="s">
        <v>192</v>
      </c>
      <c r="I16" s="76">
        <v>45439</v>
      </c>
      <c r="J16" s="79">
        <f>I16 +366</f>
        <v>45805</v>
      </c>
      <c r="K16" s="44" t="s">
        <v>156</v>
      </c>
      <c r="L16" s="51" t="s">
        <v>2</v>
      </c>
    </row>
    <row r="17" spans="1:12" s="5" customFormat="1" ht="34.5" customHeight="1" x14ac:dyDescent="0.25">
      <c r="B17" s="24">
        <v>10</v>
      </c>
      <c r="C17" s="44" t="s">
        <v>60</v>
      </c>
      <c r="D17" s="73" t="s">
        <v>168</v>
      </c>
      <c r="E17" s="1" t="s">
        <v>194</v>
      </c>
      <c r="F17" s="44" t="s">
        <v>166</v>
      </c>
      <c r="G17" s="44" t="s">
        <v>171</v>
      </c>
      <c r="H17" s="44" t="s">
        <v>80</v>
      </c>
      <c r="I17" s="76">
        <v>45483</v>
      </c>
      <c r="J17" s="79">
        <f>I17 +366</f>
        <v>45849</v>
      </c>
      <c r="K17" s="44" t="s">
        <v>172</v>
      </c>
      <c r="L17" s="51" t="s">
        <v>181</v>
      </c>
    </row>
    <row r="18" spans="1:12" ht="34.5" customHeight="1" x14ac:dyDescent="0.25">
      <c r="A18" s="6"/>
      <c r="B18" s="24">
        <v>11</v>
      </c>
      <c r="C18" s="44" t="s">
        <v>60</v>
      </c>
      <c r="D18" s="73" t="s">
        <v>200</v>
      </c>
      <c r="E18" s="1" t="s">
        <v>170</v>
      </c>
      <c r="F18" s="44" t="s">
        <v>62</v>
      </c>
      <c r="G18" s="44" t="s">
        <v>71</v>
      </c>
      <c r="H18" s="44" t="s">
        <v>210</v>
      </c>
      <c r="I18" s="76">
        <v>45439</v>
      </c>
      <c r="J18" s="79">
        <f>I18 +366</f>
        <v>45805</v>
      </c>
      <c r="K18" s="44" t="s">
        <v>157</v>
      </c>
      <c r="L18" s="51" t="s">
        <v>206</v>
      </c>
    </row>
    <row r="19" spans="1:12" ht="34.5" customHeight="1" x14ac:dyDescent="0.25">
      <c r="A19" s="6"/>
      <c r="B19" s="24">
        <v>12</v>
      </c>
      <c r="C19" s="44" t="s">
        <v>60</v>
      </c>
      <c r="D19" s="73" t="s">
        <v>70</v>
      </c>
      <c r="E19" s="1" t="s">
        <v>170</v>
      </c>
      <c r="F19" s="44" t="s">
        <v>62</v>
      </c>
      <c r="G19" s="44" t="s">
        <v>58</v>
      </c>
      <c r="H19" s="44" t="s">
        <v>209</v>
      </c>
      <c r="I19" s="76">
        <v>45345</v>
      </c>
      <c r="J19" s="79" t="s">
        <v>58</v>
      </c>
      <c r="K19" s="44" t="s">
        <v>189</v>
      </c>
      <c r="L19" s="51" t="s">
        <v>6</v>
      </c>
    </row>
    <row r="20" spans="1:12" s="41" customFormat="1" ht="34.5" customHeight="1" x14ac:dyDescent="0.25">
      <c r="B20" s="24">
        <v>13</v>
      </c>
      <c r="C20" s="44" t="s">
        <v>60</v>
      </c>
      <c r="D20" s="73" t="s">
        <v>167</v>
      </c>
      <c r="E20" s="1" t="s">
        <v>194</v>
      </c>
      <c r="F20" s="44" t="s">
        <v>166</v>
      </c>
      <c r="G20" s="44" t="s">
        <v>171</v>
      </c>
      <c r="H20" s="44" t="s">
        <v>82</v>
      </c>
      <c r="I20" s="76">
        <v>45483</v>
      </c>
      <c r="J20" s="79">
        <f>I20 +366</f>
        <v>45849</v>
      </c>
      <c r="K20" s="44" t="s">
        <v>173</v>
      </c>
      <c r="L20" s="51" t="s">
        <v>181</v>
      </c>
    </row>
    <row r="21" spans="1:12" s="5" customFormat="1" ht="34.5" customHeight="1" x14ac:dyDescent="0.25">
      <c r="B21" s="24">
        <v>14</v>
      </c>
      <c r="C21" s="44" t="s">
        <v>60</v>
      </c>
      <c r="D21" s="73" t="s">
        <v>89</v>
      </c>
      <c r="E21" s="1" t="s">
        <v>170</v>
      </c>
      <c r="F21" s="44" t="s">
        <v>62</v>
      </c>
      <c r="G21" s="44" t="s">
        <v>71</v>
      </c>
      <c r="H21" s="44" t="s">
        <v>147</v>
      </c>
      <c r="I21" s="76">
        <v>45345</v>
      </c>
      <c r="J21" s="79" t="s">
        <v>58</v>
      </c>
      <c r="K21" s="44" t="s">
        <v>152</v>
      </c>
      <c r="L21" s="28" t="s">
        <v>182</v>
      </c>
    </row>
    <row r="22" spans="1:12" s="5" customFormat="1" ht="34.5" customHeight="1" x14ac:dyDescent="0.25">
      <c r="B22" s="24">
        <v>15</v>
      </c>
      <c r="C22" s="44" t="s">
        <v>60</v>
      </c>
      <c r="D22" s="73" t="s">
        <v>88</v>
      </c>
      <c r="E22" s="25" t="s">
        <v>51</v>
      </c>
      <c r="F22" s="44">
        <v>445703</v>
      </c>
      <c r="G22" s="44" t="s">
        <v>58</v>
      </c>
      <c r="H22" s="44" t="s">
        <v>148</v>
      </c>
      <c r="I22" s="76">
        <v>45345</v>
      </c>
      <c r="J22" s="79" t="s">
        <v>58</v>
      </c>
      <c r="K22" s="44" t="s">
        <v>146</v>
      </c>
      <c r="L22" s="28" t="s">
        <v>213</v>
      </c>
    </row>
    <row r="23" spans="1:12" s="5" customFormat="1" ht="34.5" customHeight="1" x14ac:dyDescent="0.25">
      <c r="B23" s="24">
        <v>16</v>
      </c>
      <c r="C23" s="44" t="s">
        <v>60</v>
      </c>
      <c r="D23" s="73" t="s">
        <v>201</v>
      </c>
      <c r="E23" s="1" t="s">
        <v>170</v>
      </c>
      <c r="F23" s="44" t="s">
        <v>62</v>
      </c>
      <c r="G23" s="44" t="s">
        <v>68</v>
      </c>
      <c r="H23" s="44" t="s">
        <v>211</v>
      </c>
      <c r="I23" s="76">
        <v>45345</v>
      </c>
      <c r="J23" s="79">
        <f>I23 +366</f>
        <v>45711</v>
      </c>
      <c r="K23" s="44" t="s">
        <v>191</v>
      </c>
      <c r="L23" s="51" t="s">
        <v>198</v>
      </c>
    </row>
    <row r="24" spans="1:12" s="5" customFormat="1" ht="34.5" customHeight="1" x14ac:dyDescent="0.25">
      <c r="B24" s="24">
        <v>17</v>
      </c>
      <c r="C24" s="44" t="s">
        <v>60</v>
      </c>
      <c r="D24" s="73" t="s">
        <v>202</v>
      </c>
      <c r="E24" s="1" t="s">
        <v>170</v>
      </c>
      <c r="F24" s="44" t="s">
        <v>62</v>
      </c>
      <c r="G24" s="44" t="s">
        <v>58</v>
      </c>
      <c r="H24" s="44" t="s">
        <v>212</v>
      </c>
      <c r="I24" s="76">
        <v>45345</v>
      </c>
      <c r="J24" s="79">
        <f>I24 +366</f>
        <v>45711</v>
      </c>
      <c r="K24" s="44" t="s">
        <v>190</v>
      </c>
      <c r="L24" s="51" t="s">
        <v>197</v>
      </c>
    </row>
    <row r="25" spans="1:12" s="49" customFormat="1" ht="34.5" customHeight="1" x14ac:dyDescent="0.25">
      <c r="B25" s="24">
        <v>18</v>
      </c>
      <c r="C25" s="44" t="s">
        <v>60</v>
      </c>
      <c r="D25" s="73" t="s">
        <v>74</v>
      </c>
      <c r="E25" s="1" t="s">
        <v>170</v>
      </c>
      <c r="F25" s="44" t="s">
        <v>62</v>
      </c>
      <c r="G25" s="44" t="s">
        <v>58</v>
      </c>
      <c r="H25" s="44" t="s">
        <v>73</v>
      </c>
      <c r="I25" s="76">
        <v>45272</v>
      </c>
      <c r="J25" s="79">
        <f>I25 +366</f>
        <v>45638</v>
      </c>
      <c r="K25" s="44" t="s">
        <v>72</v>
      </c>
      <c r="L25" s="51" t="s">
        <v>2</v>
      </c>
    </row>
    <row r="26" spans="1:12" ht="34.5" customHeight="1" x14ac:dyDescent="0.25">
      <c r="A26" s="6"/>
      <c r="B26" s="24">
        <v>19</v>
      </c>
      <c r="C26" s="44" t="s">
        <v>60</v>
      </c>
      <c r="D26" s="73" t="s">
        <v>83</v>
      </c>
      <c r="E26" s="25" t="s">
        <v>51</v>
      </c>
      <c r="F26" s="44">
        <v>445703</v>
      </c>
      <c r="G26" s="44" t="s">
        <v>58</v>
      </c>
      <c r="H26" s="44" t="s">
        <v>82</v>
      </c>
      <c r="I26" s="76">
        <v>45439</v>
      </c>
      <c r="J26" s="79" t="s">
        <v>58</v>
      </c>
      <c r="K26" s="44" t="s">
        <v>155</v>
      </c>
      <c r="L26" s="28" t="s">
        <v>183</v>
      </c>
    </row>
    <row r="27" spans="1:12" s="37" customFormat="1" ht="34.5" customHeight="1" x14ac:dyDescent="0.25">
      <c r="B27" s="24">
        <v>20</v>
      </c>
      <c r="C27" s="44" t="s">
        <v>60</v>
      </c>
      <c r="D27" s="73" t="s">
        <v>208</v>
      </c>
      <c r="E27" s="1" t="s">
        <v>170</v>
      </c>
      <c r="F27" s="44" t="s">
        <v>62</v>
      </c>
      <c r="G27" s="44" t="s">
        <v>58</v>
      </c>
      <c r="H27" s="44" t="s">
        <v>76</v>
      </c>
      <c r="I27" s="76">
        <v>45272</v>
      </c>
      <c r="J27" s="79">
        <f t="shared" ref="J27:J33" si="1">I27 +366</f>
        <v>45638</v>
      </c>
      <c r="K27" s="44" t="s">
        <v>75</v>
      </c>
      <c r="L27" s="51" t="s">
        <v>196</v>
      </c>
    </row>
    <row r="28" spans="1:12" s="37" customFormat="1" ht="34.5" customHeight="1" x14ac:dyDescent="0.25">
      <c r="B28" s="24">
        <v>21</v>
      </c>
      <c r="C28" s="44" t="s">
        <v>60</v>
      </c>
      <c r="D28" s="73" t="s">
        <v>199</v>
      </c>
      <c r="E28" s="1" t="s">
        <v>170</v>
      </c>
      <c r="F28" s="44" t="s">
        <v>62</v>
      </c>
      <c r="G28" s="44" t="s">
        <v>58</v>
      </c>
      <c r="H28" s="44" t="s">
        <v>76</v>
      </c>
      <c r="I28" s="76">
        <v>45272</v>
      </c>
      <c r="J28" s="79">
        <f t="shared" si="1"/>
        <v>45638</v>
      </c>
      <c r="K28" s="44" t="s">
        <v>84</v>
      </c>
      <c r="L28" s="51" t="s">
        <v>203</v>
      </c>
    </row>
    <row r="29" spans="1:12" ht="34.5" customHeight="1" x14ac:dyDescent="0.25">
      <c r="A29" s="6"/>
      <c r="B29" s="24">
        <v>22</v>
      </c>
      <c r="C29" s="44" t="s">
        <v>60</v>
      </c>
      <c r="D29" s="73" t="s">
        <v>165</v>
      </c>
      <c r="E29" s="1" t="s">
        <v>194</v>
      </c>
      <c r="F29" s="44" t="s">
        <v>166</v>
      </c>
      <c r="G29" s="44" t="s">
        <v>171</v>
      </c>
      <c r="H29" s="44" t="s">
        <v>178</v>
      </c>
      <c r="I29" s="76">
        <v>45483</v>
      </c>
      <c r="J29" s="79">
        <f t="shared" si="1"/>
        <v>45849</v>
      </c>
      <c r="K29" s="44" t="s">
        <v>174</v>
      </c>
      <c r="L29" s="51" t="s">
        <v>181</v>
      </c>
    </row>
    <row r="30" spans="1:12" ht="34.5" customHeight="1" x14ac:dyDescent="0.25">
      <c r="A30" s="6"/>
      <c r="B30" s="24">
        <v>23</v>
      </c>
      <c r="C30" s="44" t="s">
        <v>60</v>
      </c>
      <c r="D30" s="73" t="s">
        <v>193</v>
      </c>
      <c r="E30" s="1" t="s">
        <v>194</v>
      </c>
      <c r="F30" s="44" t="s">
        <v>166</v>
      </c>
      <c r="G30" s="44" t="s">
        <v>171</v>
      </c>
      <c r="H30" s="44" t="s">
        <v>148</v>
      </c>
      <c r="I30" s="76">
        <v>45483</v>
      </c>
      <c r="J30" s="79">
        <f t="shared" si="1"/>
        <v>45849</v>
      </c>
      <c r="K30" s="44" t="s">
        <v>175</v>
      </c>
      <c r="L30" s="51" t="s">
        <v>181</v>
      </c>
    </row>
    <row r="31" spans="1:12" ht="34.5" customHeight="1" x14ac:dyDescent="0.25">
      <c r="A31" s="6"/>
      <c r="B31" s="24">
        <v>24</v>
      </c>
      <c r="C31" s="44" t="s">
        <v>60</v>
      </c>
      <c r="D31" s="73" t="s">
        <v>87</v>
      </c>
      <c r="E31" s="1" t="s">
        <v>170</v>
      </c>
      <c r="F31" s="44" t="s">
        <v>62</v>
      </c>
      <c r="G31" s="44" t="s">
        <v>58</v>
      </c>
      <c r="H31" s="44" t="s">
        <v>86</v>
      </c>
      <c r="I31" s="76">
        <v>45272</v>
      </c>
      <c r="J31" s="79">
        <f t="shared" si="1"/>
        <v>45638</v>
      </c>
      <c r="K31" s="44" t="s">
        <v>85</v>
      </c>
      <c r="L31" s="51" t="s">
        <v>2</v>
      </c>
    </row>
    <row r="32" spans="1:12" ht="34.5" customHeight="1" x14ac:dyDescent="0.25">
      <c r="A32" s="6"/>
      <c r="B32" s="24">
        <v>25</v>
      </c>
      <c r="C32" s="44" t="s">
        <v>60</v>
      </c>
      <c r="D32" s="73" t="s">
        <v>15</v>
      </c>
      <c r="E32" s="1" t="s">
        <v>170</v>
      </c>
      <c r="F32" s="44" t="s">
        <v>62</v>
      </c>
      <c r="G32" s="44" t="s">
        <v>68</v>
      </c>
      <c r="H32" s="44" t="s">
        <v>49</v>
      </c>
      <c r="I32" s="76">
        <v>45198</v>
      </c>
      <c r="J32" s="79">
        <f t="shared" si="1"/>
        <v>45564</v>
      </c>
      <c r="K32" s="44" t="s">
        <v>69</v>
      </c>
      <c r="L32" s="51" t="s">
        <v>2</v>
      </c>
    </row>
    <row r="33" spans="1:12" ht="34.5" customHeight="1" x14ac:dyDescent="0.25">
      <c r="A33" s="6"/>
      <c r="B33" s="24">
        <v>26</v>
      </c>
      <c r="C33" s="44" t="s">
        <v>60</v>
      </c>
      <c r="D33" s="73" t="s">
        <v>16</v>
      </c>
      <c r="E33" s="1" t="s">
        <v>170</v>
      </c>
      <c r="F33" s="44" t="s">
        <v>62</v>
      </c>
      <c r="G33" s="44" t="s">
        <v>68</v>
      </c>
      <c r="H33" s="44" t="s">
        <v>49</v>
      </c>
      <c r="I33" s="76">
        <v>45198</v>
      </c>
      <c r="J33" s="79">
        <f t="shared" si="1"/>
        <v>45564</v>
      </c>
      <c r="K33" s="44" t="s">
        <v>67</v>
      </c>
      <c r="L33" s="51" t="s">
        <v>2</v>
      </c>
    </row>
    <row r="34" spans="1:12" ht="34.5" customHeight="1" x14ac:dyDescent="0.25">
      <c r="A34" s="6"/>
      <c r="B34" s="24">
        <v>27</v>
      </c>
      <c r="C34" s="44" t="s">
        <v>60</v>
      </c>
      <c r="D34" s="73" t="s">
        <v>24</v>
      </c>
      <c r="E34" s="25" t="s">
        <v>51</v>
      </c>
      <c r="F34" s="44">
        <v>445703</v>
      </c>
      <c r="G34" s="44" t="s">
        <v>58</v>
      </c>
      <c r="H34" s="44" t="s">
        <v>49</v>
      </c>
      <c r="I34" s="76">
        <v>45198</v>
      </c>
      <c r="J34" s="79" t="s">
        <v>58</v>
      </c>
      <c r="K34" s="44" t="s">
        <v>66</v>
      </c>
      <c r="L34" s="28" t="s">
        <v>184</v>
      </c>
    </row>
    <row r="35" spans="1:12" ht="34.5" customHeight="1" x14ac:dyDescent="0.25">
      <c r="A35" s="6"/>
      <c r="B35" s="24">
        <v>28</v>
      </c>
      <c r="C35" s="44" t="s">
        <v>60</v>
      </c>
      <c r="D35" s="73" t="s">
        <v>25</v>
      </c>
      <c r="E35" s="1" t="s">
        <v>170</v>
      </c>
      <c r="F35" s="44" t="s">
        <v>62</v>
      </c>
      <c r="G35" s="44" t="s">
        <v>58</v>
      </c>
      <c r="H35" s="44" t="s">
        <v>49</v>
      </c>
      <c r="I35" s="76">
        <v>45246</v>
      </c>
      <c r="J35" s="79">
        <f>I35 +366</f>
        <v>45612</v>
      </c>
      <c r="K35" s="44" t="s">
        <v>65</v>
      </c>
      <c r="L35" s="51" t="s">
        <v>2</v>
      </c>
    </row>
    <row r="36" spans="1:12" ht="34.5" customHeight="1" x14ac:dyDescent="0.25">
      <c r="A36" s="6"/>
      <c r="B36" s="24">
        <v>29</v>
      </c>
      <c r="C36" s="44" t="s">
        <v>60</v>
      </c>
      <c r="D36" s="73" t="s">
        <v>26</v>
      </c>
      <c r="E36" s="1" t="s">
        <v>170</v>
      </c>
      <c r="F36" s="44" t="s">
        <v>62</v>
      </c>
      <c r="G36" s="44" t="s">
        <v>58</v>
      </c>
      <c r="H36" s="44" t="s">
        <v>49</v>
      </c>
      <c r="I36" s="76">
        <v>45246</v>
      </c>
      <c r="J36" s="79">
        <f>I36 +366</f>
        <v>45612</v>
      </c>
      <c r="K36" s="44" t="s">
        <v>64</v>
      </c>
      <c r="L36" s="51" t="s">
        <v>2</v>
      </c>
    </row>
    <row r="37" spans="1:12" ht="34.5" customHeight="1" x14ac:dyDescent="0.25">
      <c r="A37" s="6"/>
      <c r="B37" s="24">
        <v>30</v>
      </c>
      <c r="C37" s="44" t="s">
        <v>60</v>
      </c>
      <c r="D37" s="73" t="s">
        <v>27</v>
      </c>
      <c r="E37" s="1" t="s">
        <v>170</v>
      </c>
      <c r="F37" s="44" t="s">
        <v>62</v>
      </c>
      <c r="G37" s="44" t="s">
        <v>58</v>
      </c>
      <c r="H37" s="44" t="s">
        <v>49</v>
      </c>
      <c r="I37" s="76">
        <v>45246</v>
      </c>
      <c r="J37" s="79">
        <f>I37 +366</f>
        <v>45612</v>
      </c>
      <c r="K37" s="44" t="s">
        <v>63</v>
      </c>
      <c r="L37" s="51" t="s">
        <v>2</v>
      </c>
    </row>
    <row r="38" spans="1:12" ht="34.5" customHeight="1" x14ac:dyDescent="0.25">
      <c r="A38" s="6"/>
      <c r="B38" s="24">
        <v>31</v>
      </c>
      <c r="C38" s="44" t="s">
        <v>60</v>
      </c>
      <c r="D38" s="73" t="s">
        <v>28</v>
      </c>
      <c r="E38" s="1" t="s">
        <v>170</v>
      </c>
      <c r="F38" s="44" t="s">
        <v>62</v>
      </c>
      <c r="G38" s="44" t="s">
        <v>58</v>
      </c>
      <c r="H38" s="44" t="s">
        <v>49</v>
      </c>
      <c r="I38" s="76">
        <v>45246</v>
      </c>
      <c r="J38" s="79">
        <f>I38 +366</f>
        <v>45612</v>
      </c>
      <c r="K38" s="44" t="s">
        <v>61</v>
      </c>
      <c r="L38" s="51" t="s">
        <v>2</v>
      </c>
    </row>
    <row r="39" spans="1:12" ht="34.5" customHeight="1" x14ac:dyDescent="0.25">
      <c r="A39" s="6"/>
      <c r="B39" s="24">
        <v>32</v>
      </c>
      <c r="C39" s="44" t="s">
        <v>60</v>
      </c>
      <c r="D39" s="73" t="s">
        <v>59</v>
      </c>
      <c r="E39" s="25" t="s">
        <v>51</v>
      </c>
      <c r="F39" s="44">
        <v>445703</v>
      </c>
      <c r="G39" s="44" t="s">
        <v>58</v>
      </c>
      <c r="H39" s="44" t="s">
        <v>49</v>
      </c>
      <c r="I39" s="76">
        <v>45210</v>
      </c>
      <c r="J39" s="79" t="s">
        <v>58</v>
      </c>
      <c r="K39" s="44" t="s">
        <v>57</v>
      </c>
      <c r="L39" s="28" t="s">
        <v>185</v>
      </c>
    </row>
    <row r="40" spans="1:12" ht="34.5" customHeight="1" x14ac:dyDescent="0.25">
      <c r="A40" s="6"/>
      <c r="B40" s="24">
        <v>33</v>
      </c>
      <c r="C40" s="44" t="s">
        <v>60</v>
      </c>
      <c r="D40" s="73" t="s">
        <v>163</v>
      </c>
      <c r="E40" s="1" t="s">
        <v>194</v>
      </c>
      <c r="F40" s="44" t="s">
        <v>166</v>
      </c>
      <c r="G40" s="44" t="s">
        <v>171</v>
      </c>
      <c r="H40" s="44" t="s">
        <v>49</v>
      </c>
      <c r="I40" s="76">
        <v>45483</v>
      </c>
      <c r="J40" s="79">
        <f>I40 +366</f>
        <v>45849</v>
      </c>
      <c r="K40" s="44" t="s">
        <v>176</v>
      </c>
      <c r="L40" s="51" t="s">
        <v>181</v>
      </c>
    </row>
    <row r="41" spans="1:12" ht="34.5" customHeight="1" x14ac:dyDescent="0.25">
      <c r="A41" s="6"/>
      <c r="B41" s="24">
        <v>34</v>
      </c>
      <c r="C41" s="44" t="s">
        <v>60</v>
      </c>
      <c r="D41" s="73" t="s">
        <v>164</v>
      </c>
      <c r="E41" s="1" t="s">
        <v>194</v>
      </c>
      <c r="F41" s="44" t="s">
        <v>166</v>
      </c>
      <c r="G41" s="44" t="s">
        <v>171</v>
      </c>
      <c r="H41" s="44" t="s">
        <v>49</v>
      </c>
      <c r="I41" s="76">
        <v>45483</v>
      </c>
      <c r="J41" s="79">
        <f>I41 +366</f>
        <v>45849</v>
      </c>
      <c r="K41" s="44" t="s">
        <v>177</v>
      </c>
      <c r="L41" s="51" t="s">
        <v>181</v>
      </c>
    </row>
    <row r="42" spans="1:12" ht="33.6" customHeight="1" x14ac:dyDescent="0.25">
      <c r="A42" s="6"/>
      <c r="B42" s="80">
        <v>35</v>
      </c>
      <c r="C42" s="81" t="s">
        <v>128</v>
      </c>
      <c r="D42" s="82" t="s">
        <v>127</v>
      </c>
      <c r="E42" s="83" t="s">
        <v>126</v>
      </c>
      <c r="F42" s="81" t="s">
        <v>195</v>
      </c>
      <c r="G42" s="81" t="s">
        <v>125</v>
      </c>
      <c r="H42" s="81" t="s">
        <v>91</v>
      </c>
      <c r="I42" s="84">
        <v>45358</v>
      </c>
      <c r="J42" s="85">
        <f>I42 +366</f>
        <v>45724</v>
      </c>
      <c r="K42" s="81" t="s">
        <v>153</v>
      </c>
      <c r="L42" s="86" t="s">
        <v>2</v>
      </c>
    </row>
    <row r="43" spans="1:12" ht="26.45" customHeight="1" x14ac:dyDescent="0.25">
      <c r="A43" s="6"/>
      <c r="B43" s="266" t="s">
        <v>42</v>
      </c>
      <c r="C43" s="266"/>
      <c r="D43" s="266"/>
      <c r="E43" s="265" t="s">
        <v>41</v>
      </c>
      <c r="F43" s="265" t="s">
        <v>34</v>
      </c>
      <c r="G43" s="265"/>
      <c r="H43" s="266" t="s">
        <v>39</v>
      </c>
      <c r="I43" s="265" t="s">
        <v>227</v>
      </c>
      <c r="J43" s="265"/>
      <c r="K43" s="265" t="s">
        <v>44</v>
      </c>
      <c r="L43" s="265"/>
    </row>
    <row r="44" spans="1:12" ht="26.45" customHeight="1" x14ac:dyDescent="0.25">
      <c r="A44" s="6"/>
      <c r="B44" s="266"/>
      <c r="C44" s="266"/>
      <c r="D44" s="266"/>
      <c r="E44" s="265"/>
      <c r="F44" s="265"/>
      <c r="G44" s="265"/>
      <c r="H44" s="266"/>
      <c r="I44" s="265"/>
      <c r="J44" s="265"/>
      <c r="K44" s="265"/>
      <c r="L44" s="265"/>
    </row>
    <row r="45" spans="1:12" ht="10.5" customHeight="1" x14ac:dyDescent="0.25">
      <c r="A45" s="6"/>
      <c r="B45" s="267" t="s">
        <v>154</v>
      </c>
      <c r="C45" s="267"/>
      <c r="D45" s="265" t="s">
        <v>43</v>
      </c>
      <c r="E45" s="265"/>
      <c r="F45" s="265"/>
      <c r="G45" s="265"/>
      <c r="H45" s="265"/>
      <c r="I45" s="265"/>
      <c r="J45" s="265"/>
      <c r="K45" s="265"/>
      <c r="L45" s="265" t="s">
        <v>225</v>
      </c>
    </row>
    <row r="46" spans="1:12" ht="23.1" customHeight="1" x14ac:dyDescent="0.25">
      <c r="A46" s="6"/>
      <c r="B46" s="267"/>
      <c r="C46" s="267"/>
      <c r="D46" s="265"/>
      <c r="E46" s="265"/>
      <c r="F46" s="265"/>
      <c r="G46" s="265"/>
      <c r="H46" s="265"/>
      <c r="I46" s="265"/>
      <c r="J46" s="265"/>
      <c r="K46" s="265"/>
      <c r="L46" s="265"/>
    </row>
    <row r="47" spans="1:12" ht="23.1" customHeight="1" x14ac:dyDescent="0.25">
      <c r="A47" s="6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</row>
    <row r="48" spans="1:12" ht="42" customHeight="1" thickBot="1" x14ac:dyDescent="0.3">
      <c r="A48" s="6"/>
      <c r="B48" s="43" t="s">
        <v>35</v>
      </c>
      <c r="C48" s="42" t="s">
        <v>0</v>
      </c>
      <c r="D48" s="43" t="s">
        <v>45</v>
      </c>
      <c r="E48" s="42" t="s">
        <v>30</v>
      </c>
      <c r="F48" s="43" t="s">
        <v>1</v>
      </c>
      <c r="G48" s="43" t="s">
        <v>40</v>
      </c>
      <c r="H48" s="43" t="s">
        <v>31</v>
      </c>
      <c r="I48" s="43" t="s">
        <v>29</v>
      </c>
      <c r="J48" s="43" t="s">
        <v>46</v>
      </c>
      <c r="K48" s="42" t="s">
        <v>47</v>
      </c>
      <c r="L48" s="42" t="s">
        <v>180</v>
      </c>
    </row>
    <row r="49" spans="1:12" ht="30" customHeight="1" thickBot="1" x14ac:dyDescent="0.3">
      <c r="A49" s="6"/>
      <c r="B49" s="256" t="s">
        <v>90</v>
      </c>
      <c r="C49" s="257"/>
      <c r="D49" s="257"/>
      <c r="E49" s="257"/>
      <c r="F49" s="257"/>
      <c r="G49" s="257"/>
      <c r="H49" s="257"/>
      <c r="I49" s="257"/>
      <c r="J49" s="257"/>
      <c r="K49" s="257"/>
      <c r="L49" s="258"/>
    </row>
    <row r="50" spans="1:12" ht="35.1" customHeight="1" x14ac:dyDescent="0.25">
      <c r="A50" s="6"/>
      <c r="B50" s="19">
        <v>1</v>
      </c>
      <c r="C50" s="45" t="s">
        <v>120</v>
      </c>
      <c r="D50" s="70" t="s">
        <v>119</v>
      </c>
      <c r="E50" s="45" t="s">
        <v>118</v>
      </c>
      <c r="F50" s="45" t="s">
        <v>117</v>
      </c>
      <c r="G50" s="45" t="s">
        <v>116</v>
      </c>
      <c r="H50" s="45" t="s">
        <v>91</v>
      </c>
      <c r="I50" s="21">
        <v>45301</v>
      </c>
      <c r="J50" s="22">
        <f>I50 +548</f>
        <v>45849</v>
      </c>
      <c r="K50" s="20" t="s">
        <v>115</v>
      </c>
      <c r="L50" s="23" t="s">
        <v>2</v>
      </c>
    </row>
    <row r="51" spans="1:12" ht="35.1" customHeight="1" x14ac:dyDescent="0.25">
      <c r="A51" s="6"/>
      <c r="B51" s="24">
        <v>2</v>
      </c>
      <c r="C51" s="25" t="s">
        <v>120</v>
      </c>
      <c r="D51" s="71" t="s">
        <v>204</v>
      </c>
      <c r="E51" s="25" t="s">
        <v>118</v>
      </c>
      <c r="F51" s="25" t="s">
        <v>123</v>
      </c>
      <c r="G51" s="25" t="s">
        <v>122</v>
      </c>
      <c r="H51" s="25" t="s">
        <v>91</v>
      </c>
      <c r="I51" s="26">
        <v>45301</v>
      </c>
      <c r="J51" s="38">
        <f>I51 +548</f>
        <v>45849</v>
      </c>
      <c r="K51" s="44" t="s">
        <v>121</v>
      </c>
      <c r="L51" s="28" t="s">
        <v>218</v>
      </c>
    </row>
    <row r="52" spans="1:12" ht="35.1" customHeight="1" x14ac:dyDescent="0.25">
      <c r="A52" s="6"/>
      <c r="B52" s="24">
        <v>3</v>
      </c>
      <c r="C52" s="25" t="s">
        <v>17</v>
      </c>
      <c r="D52" s="36" t="s">
        <v>21</v>
      </c>
      <c r="E52" s="25" t="s">
        <v>102</v>
      </c>
      <c r="F52" s="25" t="s">
        <v>108</v>
      </c>
      <c r="G52" s="25" t="s">
        <v>107</v>
      </c>
      <c r="H52" s="25" t="s">
        <v>106</v>
      </c>
      <c r="I52" s="26" t="s">
        <v>58</v>
      </c>
      <c r="J52" s="27" t="s">
        <v>58</v>
      </c>
      <c r="K52" s="44" t="s">
        <v>58</v>
      </c>
      <c r="L52" s="28" t="s">
        <v>6</v>
      </c>
    </row>
    <row r="53" spans="1:12" ht="35.1" customHeight="1" x14ac:dyDescent="0.25">
      <c r="A53" s="6"/>
      <c r="B53" s="24">
        <v>4</v>
      </c>
      <c r="C53" s="25" t="s">
        <v>17</v>
      </c>
      <c r="D53" s="36" t="s">
        <v>18</v>
      </c>
      <c r="E53" s="25" t="s">
        <v>93</v>
      </c>
      <c r="F53" s="25" t="s">
        <v>105</v>
      </c>
      <c r="G53" s="25" t="s">
        <v>104</v>
      </c>
      <c r="H53" s="25" t="s">
        <v>217</v>
      </c>
      <c r="I53" s="26">
        <v>45320</v>
      </c>
      <c r="J53" s="38">
        <f>I53 +548</f>
        <v>45868</v>
      </c>
      <c r="K53" s="44" t="s">
        <v>103</v>
      </c>
      <c r="L53" s="28" t="s">
        <v>2</v>
      </c>
    </row>
    <row r="54" spans="1:12" ht="35.1" customHeight="1" x14ac:dyDescent="0.25">
      <c r="A54" s="6"/>
      <c r="B54" s="24">
        <v>5</v>
      </c>
      <c r="C54" s="25" t="s">
        <v>17</v>
      </c>
      <c r="D54" s="36" t="s">
        <v>19</v>
      </c>
      <c r="E54" s="25" t="s">
        <v>102</v>
      </c>
      <c r="F54" s="25" t="s">
        <v>101</v>
      </c>
      <c r="G54" s="25" t="s">
        <v>100</v>
      </c>
      <c r="H54" s="25" t="s">
        <v>99</v>
      </c>
      <c r="I54" s="26">
        <v>45271</v>
      </c>
      <c r="J54" s="38">
        <f>I54 +366</f>
        <v>45637</v>
      </c>
      <c r="K54" s="44" t="s">
        <v>98</v>
      </c>
      <c r="L54" s="28" t="s">
        <v>2</v>
      </c>
    </row>
    <row r="55" spans="1:12" ht="35.1" customHeight="1" x14ac:dyDescent="0.25">
      <c r="A55" s="6"/>
      <c r="B55" s="24">
        <v>6</v>
      </c>
      <c r="C55" s="25" t="s">
        <v>214</v>
      </c>
      <c r="D55" s="36" t="s">
        <v>20</v>
      </c>
      <c r="E55" s="25" t="s">
        <v>97</v>
      </c>
      <c r="F55" s="25" t="s">
        <v>215</v>
      </c>
      <c r="G55" s="25" t="s">
        <v>216</v>
      </c>
      <c r="H55" s="25" t="s">
        <v>82</v>
      </c>
      <c r="I55" s="26">
        <v>45489</v>
      </c>
      <c r="J55" s="38">
        <f>I55 +548</f>
        <v>46037</v>
      </c>
      <c r="K55" s="35" t="s">
        <v>188</v>
      </c>
      <c r="L55" s="28" t="s">
        <v>2</v>
      </c>
    </row>
    <row r="56" spans="1:12" ht="35.1" customHeight="1" x14ac:dyDescent="0.25">
      <c r="A56" s="6"/>
      <c r="B56" s="24">
        <v>7</v>
      </c>
      <c r="C56" s="25" t="s">
        <v>17</v>
      </c>
      <c r="D56" s="36" t="s">
        <v>221</v>
      </c>
      <c r="E56" s="25" t="s">
        <v>93</v>
      </c>
      <c r="F56" s="25" t="s">
        <v>114</v>
      </c>
      <c r="G56" s="25" t="s">
        <v>113</v>
      </c>
      <c r="H56" s="25" t="s">
        <v>110</v>
      </c>
      <c r="I56" s="26">
        <v>45320</v>
      </c>
      <c r="J56" s="38">
        <f>I56 +548</f>
        <v>45868</v>
      </c>
      <c r="K56" s="44" t="s">
        <v>112</v>
      </c>
      <c r="L56" s="28" t="s">
        <v>219</v>
      </c>
    </row>
    <row r="57" spans="1:12" s="5" customFormat="1" ht="35.1" customHeight="1" x14ac:dyDescent="0.25">
      <c r="A57" s="6"/>
      <c r="B57" s="24">
        <v>8</v>
      </c>
      <c r="C57" s="25" t="s">
        <v>17</v>
      </c>
      <c r="D57" s="36" t="s">
        <v>222</v>
      </c>
      <c r="E57" s="25" t="s">
        <v>93</v>
      </c>
      <c r="F57" s="25" t="s">
        <v>105</v>
      </c>
      <c r="G57" s="25" t="s">
        <v>111</v>
      </c>
      <c r="H57" s="25" t="s">
        <v>110</v>
      </c>
      <c r="I57" s="26">
        <v>45320</v>
      </c>
      <c r="J57" s="38">
        <f>I57 +548</f>
        <v>45868</v>
      </c>
      <c r="K57" s="44" t="s">
        <v>109</v>
      </c>
      <c r="L57" s="28" t="s">
        <v>220</v>
      </c>
    </row>
    <row r="58" spans="1:12" s="5" customFormat="1" ht="35.1" customHeight="1" thickBot="1" x14ac:dyDescent="0.3">
      <c r="A58" s="6"/>
      <c r="B58" s="29">
        <v>9</v>
      </c>
      <c r="C58" s="30" t="s">
        <v>17</v>
      </c>
      <c r="D58" s="40" t="s">
        <v>96</v>
      </c>
      <c r="E58" s="30" t="s">
        <v>93</v>
      </c>
      <c r="F58" s="30" t="s">
        <v>92</v>
      </c>
      <c r="G58" s="30" t="s">
        <v>95</v>
      </c>
      <c r="H58" s="30" t="s">
        <v>86</v>
      </c>
      <c r="I58" s="31">
        <v>45320</v>
      </c>
      <c r="J58" s="46">
        <f>I58 +548</f>
        <v>45868</v>
      </c>
      <c r="K58" s="33" t="s">
        <v>94</v>
      </c>
      <c r="L58" s="34" t="s">
        <v>2</v>
      </c>
    </row>
    <row r="59" spans="1:12" s="7" customFormat="1" ht="30" customHeight="1" thickBot="1" x14ac:dyDescent="0.25">
      <c r="A59" s="11"/>
      <c r="B59" s="259" t="s">
        <v>124</v>
      </c>
      <c r="C59" s="259"/>
      <c r="D59" s="259"/>
      <c r="E59" s="259"/>
      <c r="F59" s="259"/>
      <c r="G59" s="259"/>
      <c r="H59" s="259"/>
      <c r="I59" s="259"/>
      <c r="J59" s="259"/>
      <c r="K59" s="259"/>
      <c r="L59" s="259"/>
    </row>
    <row r="60" spans="1:12" ht="35.1" customHeight="1" x14ac:dyDescent="0.25">
      <c r="A60" s="6"/>
      <c r="B60" s="19">
        <v>1</v>
      </c>
      <c r="C60" s="20" t="s">
        <v>139</v>
      </c>
      <c r="D60" s="39" t="s">
        <v>140</v>
      </c>
      <c r="E60" s="45" t="s">
        <v>141</v>
      </c>
      <c r="F60" s="20" t="s">
        <v>142</v>
      </c>
      <c r="G60" s="20" t="s">
        <v>58</v>
      </c>
      <c r="H60" s="20" t="s">
        <v>49</v>
      </c>
      <c r="I60" s="21">
        <v>45322</v>
      </c>
      <c r="J60" s="22">
        <f>I60 +366</f>
        <v>45688</v>
      </c>
      <c r="K60" s="20" t="s">
        <v>143</v>
      </c>
      <c r="L60" s="23" t="s">
        <v>2</v>
      </c>
    </row>
    <row r="61" spans="1:12" ht="35.1" customHeight="1" x14ac:dyDescent="0.25">
      <c r="A61" s="6"/>
      <c r="B61" s="24">
        <v>2</v>
      </c>
      <c r="C61" s="25" t="s">
        <v>14</v>
      </c>
      <c r="D61" s="36" t="s">
        <v>205</v>
      </c>
      <c r="E61" s="25" t="s">
        <v>224</v>
      </c>
      <c r="F61" s="25" t="s">
        <v>223</v>
      </c>
      <c r="G61" s="25">
        <v>67230582</v>
      </c>
      <c r="H61" s="25" t="s">
        <v>91</v>
      </c>
      <c r="I61" s="26">
        <v>45240</v>
      </c>
      <c r="J61" s="27">
        <f>I61 +366</f>
        <v>45606</v>
      </c>
      <c r="K61" s="44" t="s">
        <v>134</v>
      </c>
      <c r="L61" s="28" t="s">
        <v>226</v>
      </c>
    </row>
    <row r="62" spans="1:12" ht="35.1" customHeight="1" x14ac:dyDescent="0.25">
      <c r="A62" s="6"/>
      <c r="B62" s="24">
        <v>3</v>
      </c>
      <c r="C62" s="25" t="s">
        <v>133</v>
      </c>
      <c r="D62" s="36" t="s">
        <v>132</v>
      </c>
      <c r="E62" s="25" t="s">
        <v>131</v>
      </c>
      <c r="F62" s="25" t="s">
        <v>130</v>
      </c>
      <c r="G62" s="25">
        <v>13045014191</v>
      </c>
      <c r="H62" s="25" t="s">
        <v>91</v>
      </c>
      <c r="I62" s="26">
        <v>45230</v>
      </c>
      <c r="J62" s="27">
        <f>I62 +366</f>
        <v>45596</v>
      </c>
      <c r="K62" s="44" t="s">
        <v>129</v>
      </c>
      <c r="L62" s="28" t="s">
        <v>2</v>
      </c>
    </row>
    <row r="63" spans="1:12" ht="35.1" customHeight="1" x14ac:dyDescent="0.25">
      <c r="A63" s="6"/>
      <c r="B63" s="24">
        <v>4</v>
      </c>
      <c r="C63" s="25" t="s">
        <v>22</v>
      </c>
      <c r="D63" s="36" t="s">
        <v>138</v>
      </c>
      <c r="E63" s="25" t="s">
        <v>136</v>
      </c>
      <c r="F63" s="25" t="s">
        <v>58</v>
      </c>
      <c r="G63" s="25" t="s">
        <v>58</v>
      </c>
      <c r="H63" s="25" t="s">
        <v>91</v>
      </c>
      <c r="I63" s="26">
        <v>45247</v>
      </c>
      <c r="J63" s="27">
        <f>I63 +366+366</f>
        <v>45979</v>
      </c>
      <c r="K63" s="44" t="s">
        <v>137</v>
      </c>
      <c r="L63" s="28" t="s">
        <v>2</v>
      </c>
    </row>
    <row r="64" spans="1:12" ht="35.1" customHeight="1" thickBot="1" x14ac:dyDescent="0.3">
      <c r="A64" s="6"/>
      <c r="B64" s="29">
        <v>5</v>
      </c>
      <c r="C64" s="30" t="s">
        <v>22</v>
      </c>
      <c r="D64" s="40" t="s">
        <v>23</v>
      </c>
      <c r="E64" s="30" t="s">
        <v>136</v>
      </c>
      <c r="F64" s="30" t="s">
        <v>58</v>
      </c>
      <c r="G64" s="30" t="s">
        <v>58</v>
      </c>
      <c r="H64" s="30" t="s">
        <v>91</v>
      </c>
      <c r="I64" s="31">
        <v>45247</v>
      </c>
      <c r="J64" s="32">
        <f>I64 +366+366</f>
        <v>45979</v>
      </c>
      <c r="K64" s="33" t="s">
        <v>135</v>
      </c>
      <c r="L64" s="34" t="s">
        <v>2</v>
      </c>
    </row>
    <row r="65" spans="1:12" ht="20.100000000000001" customHeight="1" x14ac:dyDescent="0.25">
      <c r="A65" s="6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</row>
    <row r="66" spans="1:12" ht="17.100000000000001" customHeight="1" x14ac:dyDescent="0.25">
      <c r="A66" s="6"/>
      <c r="D66" s="16"/>
      <c r="E66" s="15"/>
      <c r="F66" s="16"/>
      <c r="G66" s="10"/>
      <c r="H66" s="10"/>
      <c r="I66" s="10"/>
      <c r="J66" s="10"/>
      <c r="K66" s="17"/>
      <c r="L66" s="12"/>
    </row>
    <row r="67" spans="1:12" ht="21" customHeight="1" x14ac:dyDescent="0.25">
      <c r="A67" s="6"/>
      <c r="B67" s="264" t="s">
        <v>38</v>
      </c>
      <c r="C67" s="264"/>
      <c r="D67" s="264"/>
      <c r="E67" s="15"/>
      <c r="F67" s="16"/>
      <c r="G67" s="10"/>
      <c r="H67" s="10"/>
      <c r="I67" s="10"/>
      <c r="J67" s="10"/>
      <c r="K67" s="10"/>
      <c r="L67" s="12"/>
    </row>
    <row r="68" spans="1:12" ht="21" customHeight="1" x14ac:dyDescent="0.25">
      <c r="A68" s="6"/>
      <c r="B68" s="18" t="s">
        <v>2</v>
      </c>
      <c r="C68" s="262" t="s">
        <v>3</v>
      </c>
      <c r="D68" s="262"/>
      <c r="E68" s="13"/>
      <c r="F68" s="14"/>
      <c r="G68" s="10"/>
      <c r="H68" s="10"/>
      <c r="I68" s="10"/>
      <c r="J68" s="10"/>
      <c r="K68" s="10"/>
      <c r="L68" s="12"/>
    </row>
    <row r="69" spans="1:12" ht="21" customHeight="1" x14ac:dyDescent="0.25">
      <c r="A69" s="6"/>
      <c r="B69" s="18" t="s">
        <v>4</v>
      </c>
      <c r="C69" s="262" t="s">
        <v>5</v>
      </c>
      <c r="D69" s="262"/>
      <c r="E69" s="13"/>
      <c r="F69" s="14"/>
      <c r="G69" s="10"/>
      <c r="H69" s="10"/>
      <c r="I69" s="10"/>
      <c r="J69" s="10"/>
      <c r="K69" s="10"/>
      <c r="L69" s="12"/>
    </row>
    <row r="70" spans="1:12" ht="21" customHeight="1" x14ac:dyDescent="0.25">
      <c r="A70" s="6"/>
      <c r="B70" s="53" t="s">
        <v>6</v>
      </c>
      <c r="C70" s="263" t="s">
        <v>32</v>
      </c>
      <c r="D70" s="263"/>
      <c r="E70" s="13"/>
      <c r="F70" s="14"/>
      <c r="G70" s="10"/>
      <c r="H70" s="10"/>
      <c r="I70" s="10"/>
      <c r="J70" s="10"/>
      <c r="K70" s="10"/>
      <c r="L70" s="12"/>
    </row>
    <row r="71" spans="1:12" ht="95.1" customHeight="1" x14ac:dyDescent="0.3">
      <c r="A71" s="6"/>
      <c r="B71" s="54"/>
      <c r="C71" s="55"/>
      <c r="D71" s="55"/>
      <c r="E71" s="56"/>
      <c r="F71" s="57"/>
      <c r="G71" s="58"/>
      <c r="H71" s="58"/>
      <c r="I71" s="58"/>
      <c r="J71" s="58"/>
      <c r="K71" s="58"/>
      <c r="L71" s="59"/>
    </row>
    <row r="72" spans="1:12" ht="21" customHeight="1" x14ac:dyDescent="0.3">
      <c r="A72" s="6"/>
      <c r="B72" s="60"/>
      <c r="C72" s="60"/>
      <c r="D72" s="72"/>
      <c r="E72" s="61"/>
      <c r="F72" s="58"/>
      <c r="G72" s="58"/>
      <c r="H72" s="254" t="s">
        <v>33</v>
      </c>
      <c r="I72" s="255"/>
      <c r="J72" s="254" t="s">
        <v>36</v>
      </c>
      <c r="K72" s="255"/>
      <c r="L72" s="59"/>
    </row>
    <row r="73" spans="1:12" ht="21" customHeight="1" x14ac:dyDescent="0.3">
      <c r="A73" s="6"/>
      <c r="B73" s="62"/>
      <c r="C73" s="58"/>
      <c r="D73" s="58"/>
      <c r="E73" s="61"/>
      <c r="F73" s="58"/>
      <c r="G73" s="58"/>
      <c r="H73" s="268" t="s">
        <v>162</v>
      </c>
      <c r="I73" s="269"/>
      <c r="J73" s="268" t="s">
        <v>159</v>
      </c>
      <c r="K73" s="269"/>
      <c r="L73" s="59"/>
    </row>
    <row r="74" spans="1:12" ht="42.6" customHeight="1" x14ac:dyDescent="0.3">
      <c r="A74" s="6"/>
      <c r="B74" s="62"/>
      <c r="C74" s="58"/>
      <c r="D74" s="58"/>
      <c r="E74" s="61"/>
      <c r="F74" s="58"/>
      <c r="G74" s="63"/>
      <c r="H74" s="270"/>
      <c r="I74" s="271"/>
      <c r="J74" s="270"/>
      <c r="K74" s="271"/>
      <c r="L74" s="59"/>
    </row>
    <row r="75" spans="1:12" ht="21" customHeight="1" x14ac:dyDescent="0.3">
      <c r="A75" s="6"/>
      <c r="B75" s="62"/>
      <c r="C75" s="58"/>
      <c r="D75" s="58"/>
      <c r="E75" s="61"/>
      <c r="F75" s="58"/>
      <c r="G75" s="63"/>
      <c r="H75" s="270"/>
      <c r="I75" s="271"/>
      <c r="J75" s="270"/>
      <c r="K75" s="271"/>
      <c r="L75" s="59"/>
    </row>
    <row r="76" spans="1:12" ht="21" customHeight="1" x14ac:dyDescent="0.3">
      <c r="A76" s="6"/>
      <c r="B76" s="62"/>
      <c r="C76" s="58"/>
      <c r="D76" s="58"/>
      <c r="E76" s="61"/>
      <c r="F76" s="58"/>
      <c r="G76" s="63"/>
      <c r="H76" s="272"/>
      <c r="I76" s="273"/>
      <c r="J76" s="272"/>
      <c r="K76" s="273"/>
      <c r="L76" s="59"/>
    </row>
    <row r="77" spans="1:12" ht="21" customHeight="1" x14ac:dyDescent="0.3">
      <c r="A77" s="6"/>
      <c r="B77" s="62"/>
      <c r="C77" s="58"/>
      <c r="D77" s="58"/>
      <c r="E77" s="61"/>
      <c r="F77" s="58"/>
      <c r="G77" s="63"/>
      <c r="H77" s="276" t="s">
        <v>169</v>
      </c>
      <c r="I77" s="277"/>
      <c r="J77" s="276" t="s">
        <v>37</v>
      </c>
      <c r="K77" s="277"/>
      <c r="L77" s="59"/>
    </row>
    <row r="78" spans="1:12" ht="38.1" customHeight="1" x14ac:dyDescent="0.3">
      <c r="A78" s="6"/>
      <c r="B78" s="62"/>
      <c r="C78" s="58"/>
      <c r="D78" s="58"/>
      <c r="E78" s="61"/>
      <c r="F78" s="58"/>
      <c r="G78" s="63"/>
      <c r="H78" s="274" t="s">
        <v>186</v>
      </c>
      <c r="I78" s="275"/>
      <c r="J78" s="274" t="s">
        <v>186</v>
      </c>
      <c r="K78" s="275"/>
      <c r="L78" s="59"/>
    </row>
    <row r="79" spans="1:12" ht="17.100000000000001" customHeight="1" x14ac:dyDescent="0.3">
      <c r="A79" s="6"/>
      <c r="B79" s="62"/>
      <c r="C79" s="58"/>
      <c r="D79" s="58"/>
      <c r="E79" s="61"/>
      <c r="F79" s="58"/>
      <c r="G79" s="63"/>
      <c r="H79" s="63"/>
      <c r="I79" s="63"/>
      <c r="J79" s="64"/>
      <c r="K79" s="64"/>
      <c r="L79" s="59"/>
    </row>
    <row r="80" spans="1:12" ht="18.75" x14ac:dyDescent="0.3">
      <c r="B80" s="62"/>
      <c r="C80" s="58"/>
      <c r="D80" s="58"/>
      <c r="E80" s="61"/>
      <c r="F80" s="58"/>
      <c r="G80" s="63"/>
      <c r="H80" s="63"/>
      <c r="I80" s="63"/>
      <c r="J80" s="64"/>
      <c r="K80" s="64"/>
      <c r="L80" s="59"/>
    </row>
    <row r="81" spans="2:12" ht="18.75" x14ac:dyDescent="0.3">
      <c r="B81" s="58"/>
      <c r="C81" s="58"/>
      <c r="D81" s="58"/>
      <c r="E81" s="56"/>
      <c r="F81" s="57"/>
      <c r="G81" s="56"/>
      <c r="H81" s="56"/>
      <c r="I81" s="65"/>
      <c r="J81" s="66"/>
      <c r="K81" s="58"/>
      <c r="L81" s="59"/>
    </row>
    <row r="82" spans="2:12" ht="18.75" x14ac:dyDescent="0.3">
      <c r="B82" s="58"/>
      <c r="C82" s="58"/>
      <c r="D82" s="58"/>
      <c r="E82" s="67"/>
      <c r="F82" s="57"/>
      <c r="G82" s="57"/>
      <c r="H82" s="57"/>
      <c r="I82" s="58"/>
      <c r="J82" s="58"/>
      <c r="K82" s="58"/>
      <c r="L82" s="59"/>
    </row>
    <row r="83" spans="2:12" ht="23.1" customHeight="1" x14ac:dyDescent="0.3">
      <c r="B83" s="278" t="s">
        <v>151</v>
      </c>
      <c r="C83" s="278"/>
      <c r="D83" s="68" t="s">
        <v>149</v>
      </c>
      <c r="E83" s="278" t="s">
        <v>161</v>
      </c>
      <c r="F83" s="278"/>
      <c r="G83" s="278"/>
      <c r="H83" s="278"/>
      <c r="I83" s="278"/>
      <c r="J83" s="278"/>
      <c r="K83" s="278"/>
      <c r="L83" s="59"/>
    </row>
    <row r="84" spans="2:12" ht="23.1" customHeight="1" x14ac:dyDescent="0.3">
      <c r="B84" s="278"/>
      <c r="C84" s="278"/>
      <c r="D84" s="69" t="s">
        <v>158</v>
      </c>
      <c r="E84" s="279" t="s">
        <v>150</v>
      </c>
      <c r="F84" s="279"/>
      <c r="G84" s="279"/>
      <c r="H84" s="279"/>
      <c r="I84" s="279"/>
      <c r="J84" s="279"/>
      <c r="K84" s="279"/>
      <c r="L84" s="59"/>
    </row>
    <row r="85" spans="2:12" ht="23.1" customHeight="1" x14ac:dyDescent="0.3">
      <c r="B85" s="278"/>
      <c r="C85" s="278"/>
      <c r="D85" s="69" t="s">
        <v>160</v>
      </c>
      <c r="E85" s="279" t="s">
        <v>187</v>
      </c>
      <c r="F85" s="279"/>
      <c r="G85" s="279"/>
      <c r="H85" s="279"/>
      <c r="I85" s="279"/>
      <c r="J85" s="279"/>
      <c r="K85" s="279"/>
      <c r="L85" s="59"/>
    </row>
  </sheetData>
  <sortState ref="B51:L58">
    <sortCondition ref="B50"/>
  </sortState>
  <mergeCells count="40">
    <mergeCell ref="I1:J2"/>
    <mergeCell ref="H1:H2"/>
    <mergeCell ref="F1:G2"/>
    <mergeCell ref="K1:L2"/>
    <mergeCell ref="B7:L7"/>
    <mergeCell ref="B3:C4"/>
    <mergeCell ref="B1:D2"/>
    <mergeCell ref="E1:E2"/>
    <mergeCell ref="B5:L5"/>
    <mergeCell ref="D3:K4"/>
    <mergeCell ref="L3:L4"/>
    <mergeCell ref="E83:K83"/>
    <mergeCell ref="E84:K84"/>
    <mergeCell ref="J77:K77"/>
    <mergeCell ref="E85:K85"/>
    <mergeCell ref="B83:C85"/>
    <mergeCell ref="H73:I76"/>
    <mergeCell ref="J73:K76"/>
    <mergeCell ref="J78:K78"/>
    <mergeCell ref="H77:I77"/>
    <mergeCell ref="H78:I78"/>
    <mergeCell ref="F43:G44"/>
    <mergeCell ref="H43:H44"/>
    <mergeCell ref="I43:J44"/>
    <mergeCell ref="K43:L44"/>
    <mergeCell ref="B45:C46"/>
    <mergeCell ref="B43:D44"/>
    <mergeCell ref="E43:E44"/>
    <mergeCell ref="D45:K46"/>
    <mergeCell ref="L45:L46"/>
    <mergeCell ref="B47:L47"/>
    <mergeCell ref="C68:D68"/>
    <mergeCell ref="C69:D69"/>
    <mergeCell ref="C70:D70"/>
    <mergeCell ref="B67:D67"/>
    <mergeCell ref="H72:I72"/>
    <mergeCell ref="J72:K72"/>
    <mergeCell ref="B49:L49"/>
    <mergeCell ref="B59:L59"/>
    <mergeCell ref="B65:L65"/>
  </mergeCells>
  <printOptions horizontalCentered="1"/>
  <pageMargins left="0.43307086614173229" right="0.43307086614173229" top="0.59055118110236227" bottom="0.6692913385826772" header="0.51181102362204722" footer="0.31496062992125984"/>
  <pageSetup scale="35" fitToHeight="0" orientation="landscape" r:id="rId1"/>
  <headerFooter>
    <oddFooter>&amp;L&amp;"-,Negrita"&amp;12Página &amp;P de &amp;N&amp;C&amp;G&amp;R&amp;"-,Negrita"&amp;12GAN-FOR-VAL-07-01</oddFooter>
  </headerFooter>
  <rowBreaks count="2" manualBreakCount="2">
    <brk id="42" min="1" max="11" man="1"/>
    <brk id="85" min="1" max="1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A2" sqref="A2:D2"/>
    </sheetView>
  </sheetViews>
  <sheetFormatPr baseColWidth="10" defaultRowHeight="15" x14ac:dyDescent="0.25"/>
  <cols>
    <col min="1" max="1" width="13.85546875" style="92" customWidth="1"/>
    <col min="2" max="2" width="19.140625" customWidth="1"/>
    <col min="3" max="3" width="15.42578125" customWidth="1"/>
    <col min="4" max="4" width="23.140625" customWidth="1"/>
  </cols>
  <sheetData>
    <row r="2" spans="1:4" ht="22.5" customHeight="1" x14ac:dyDescent="0.25">
      <c r="A2" s="103" t="s">
        <v>35</v>
      </c>
      <c r="B2" s="98" t="s">
        <v>0</v>
      </c>
      <c r="C2" s="97" t="s">
        <v>45</v>
      </c>
      <c r="D2" s="99" t="s">
        <v>30</v>
      </c>
    </row>
    <row r="3" spans="1:4" x14ac:dyDescent="0.25">
      <c r="A3" s="100">
        <v>1</v>
      </c>
      <c r="B3" s="101" t="s">
        <v>229</v>
      </c>
      <c r="C3" s="102" t="s">
        <v>231</v>
      </c>
      <c r="D3" s="100" t="s">
        <v>249</v>
      </c>
    </row>
    <row r="4" spans="1:4" x14ac:dyDescent="0.25">
      <c r="A4" s="100">
        <f t="shared" ref="A4:A20" si="0">A3+1</f>
        <v>2</v>
      </c>
      <c r="B4" s="101" t="s">
        <v>229</v>
      </c>
      <c r="C4" s="102" t="s">
        <v>232</v>
      </c>
      <c r="D4" s="100" t="s">
        <v>249</v>
      </c>
    </row>
    <row r="5" spans="1:4" x14ac:dyDescent="0.25">
      <c r="A5" s="100">
        <f t="shared" si="0"/>
        <v>3</v>
      </c>
      <c r="B5" s="101" t="s">
        <v>229</v>
      </c>
      <c r="C5" s="102" t="s">
        <v>233</v>
      </c>
      <c r="D5" s="100" t="s">
        <v>249</v>
      </c>
    </row>
    <row r="6" spans="1:4" x14ac:dyDescent="0.25">
      <c r="A6" s="100">
        <f t="shared" si="0"/>
        <v>4</v>
      </c>
      <c r="B6" s="101" t="s">
        <v>229</v>
      </c>
      <c r="C6" s="102" t="s">
        <v>234</v>
      </c>
      <c r="D6" s="100" t="s">
        <v>249</v>
      </c>
    </row>
    <row r="7" spans="1:4" x14ac:dyDescent="0.25">
      <c r="A7" s="100">
        <f t="shared" si="0"/>
        <v>5</v>
      </c>
      <c r="B7" s="101" t="s">
        <v>229</v>
      </c>
      <c r="C7" s="102" t="s">
        <v>235</v>
      </c>
      <c r="D7" s="100" t="s">
        <v>249</v>
      </c>
    </row>
    <row r="8" spans="1:4" x14ac:dyDescent="0.25">
      <c r="A8" s="100">
        <f t="shared" si="0"/>
        <v>6</v>
      </c>
      <c r="B8" s="101" t="s">
        <v>229</v>
      </c>
      <c r="C8" s="102" t="s">
        <v>236</v>
      </c>
      <c r="D8" s="100" t="s">
        <v>249</v>
      </c>
    </row>
    <row r="9" spans="1:4" x14ac:dyDescent="0.25">
      <c r="A9" s="100">
        <f t="shared" si="0"/>
        <v>7</v>
      </c>
      <c r="B9" s="101" t="s">
        <v>229</v>
      </c>
      <c r="C9" s="102" t="s">
        <v>237</v>
      </c>
      <c r="D9" s="100" t="s">
        <v>249</v>
      </c>
    </row>
    <row r="10" spans="1:4" x14ac:dyDescent="0.25">
      <c r="A10" s="100">
        <f t="shared" si="0"/>
        <v>8</v>
      </c>
      <c r="B10" s="101" t="s">
        <v>229</v>
      </c>
      <c r="C10" s="102" t="s">
        <v>238</v>
      </c>
      <c r="D10" s="100" t="s">
        <v>249</v>
      </c>
    </row>
    <row r="11" spans="1:4" x14ac:dyDescent="0.25">
      <c r="A11" s="100">
        <f t="shared" si="0"/>
        <v>9</v>
      </c>
      <c r="B11" s="101" t="s">
        <v>229</v>
      </c>
      <c r="C11" s="102" t="s">
        <v>239</v>
      </c>
      <c r="D11" s="100" t="s">
        <v>249</v>
      </c>
    </row>
    <row r="12" spans="1:4" x14ac:dyDescent="0.25">
      <c r="A12" s="100">
        <f t="shared" si="0"/>
        <v>10</v>
      </c>
      <c r="B12" s="101" t="s">
        <v>229</v>
      </c>
      <c r="C12" s="102" t="s">
        <v>240</v>
      </c>
      <c r="D12" s="100" t="s">
        <v>249</v>
      </c>
    </row>
    <row r="13" spans="1:4" x14ac:dyDescent="0.25">
      <c r="A13" s="100">
        <f t="shared" si="0"/>
        <v>11</v>
      </c>
      <c r="B13" s="101" t="s">
        <v>229</v>
      </c>
      <c r="C13" s="102" t="s">
        <v>241</v>
      </c>
      <c r="D13" s="100" t="s">
        <v>249</v>
      </c>
    </row>
    <row r="14" spans="1:4" x14ac:dyDescent="0.25">
      <c r="A14" s="100">
        <f t="shared" si="0"/>
        <v>12</v>
      </c>
      <c r="B14" s="101" t="s">
        <v>229</v>
      </c>
      <c r="C14" s="102" t="s">
        <v>242</v>
      </c>
      <c r="D14" s="100" t="s">
        <v>249</v>
      </c>
    </row>
    <row r="15" spans="1:4" x14ac:dyDescent="0.25">
      <c r="A15" s="100">
        <f t="shared" si="0"/>
        <v>13</v>
      </c>
      <c r="B15" s="101" t="s">
        <v>229</v>
      </c>
      <c r="C15" s="102" t="s">
        <v>243</v>
      </c>
      <c r="D15" s="100" t="s">
        <v>249</v>
      </c>
    </row>
    <row r="16" spans="1:4" x14ac:dyDescent="0.25">
      <c r="A16" s="100">
        <f t="shared" si="0"/>
        <v>14</v>
      </c>
      <c r="B16" s="101" t="s">
        <v>229</v>
      </c>
      <c r="C16" s="102" t="s">
        <v>244</v>
      </c>
      <c r="D16" s="100" t="s">
        <v>249</v>
      </c>
    </row>
    <row r="17" spans="1:4" x14ac:dyDescent="0.25">
      <c r="A17" s="100">
        <f t="shared" si="0"/>
        <v>15</v>
      </c>
      <c r="B17" s="101" t="s">
        <v>229</v>
      </c>
      <c r="C17" s="102" t="s">
        <v>245</v>
      </c>
      <c r="D17" s="100" t="s">
        <v>249</v>
      </c>
    </row>
    <row r="18" spans="1:4" x14ac:dyDescent="0.25">
      <c r="A18" s="100">
        <f t="shared" si="0"/>
        <v>16</v>
      </c>
      <c r="B18" s="101" t="s">
        <v>229</v>
      </c>
      <c r="C18" s="102" t="s">
        <v>246</v>
      </c>
      <c r="D18" s="100" t="s">
        <v>249</v>
      </c>
    </row>
    <row r="19" spans="1:4" x14ac:dyDescent="0.25">
      <c r="A19" s="100">
        <f t="shared" si="0"/>
        <v>17</v>
      </c>
      <c r="B19" s="101" t="s">
        <v>229</v>
      </c>
      <c r="C19" s="102" t="s">
        <v>247</v>
      </c>
      <c r="D19" s="100" t="s">
        <v>249</v>
      </c>
    </row>
    <row r="20" spans="1:4" x14ac:dyDescent="0.25">
      <c r="A20" s="100">
        <f t="shared" si="0"/>
        <v>18</v>
      </c>
      <c r="B20" s="101" t="s">
        <v>229</v>
      </c>
      <c r="C20" s="102" t="s">
        <v>248</v>
      </c>
      <c r="D20" s="100" t="s">
        <v>249</v>
      </c>
    </row>
    <row r="21" spans="1:4" x14ac:dyDescent="0.25">
      <c r="A21" s="93"/>
      <c r="B21" s="94"/>
      <c r="C21" s="95"/>
      <c r="D21" s="96"/>
    </row>
    <row r="22" spans="1:4" x14ac:dyDescent="0.25">
      <c r="A22" s="93"/>
      <c r="B22" s="94"/>
      <c r="C22" s="95"/>
      <c r="D22" s="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inventario 01 2025</vt:lpstr>
      <vt:lpstr>inventario 02 2024</vt:lpstr>
      <vt:lpstr>manometros</vt:lpstr>
      <vt:lpstr>'inventario 01 2025'!Área_de_impresión</vt:lpstr>
      <vt:lpstr>'inventario 02 2024'!Área_de_impresión</vt:lpstr>
      <vt:lpstr>'inventario 01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Linares</dc:creator>
  <cp:lastModifiedBy>SISTEMAS</cp:lastModifiedBy>
  <cp:lastPrinted>2026-01-14T19:19:10Z</cp:lastPrinted>
  <dcterms:created xsi:type="dcterms:W3CDTF">2022-03-09T21:13:32Z</dcterms:created>
  <dcterms:modified xsi:type="dcterms:W3CDTF">2026-01-23T16:25:49Z</dcterms:modified>
</cp:coreProperties>
</file>